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75" windowWidth="21075" windowHeight="9270"/>
  </bookViews>
  <sheets>
    <sheet name="PSQ" sheetId="1" r:id="rId1"/>
  </sheets>
  <definedNames>
    <definedName name="_xlnm._FilterDatabase" localSheetId="0" hidden="1">PSQ!#REF!</definedName>
    <definedName name="AAAAAAAAAAAAAAA" localSheetId="0">#REF!</definedName>
    <definedName name="AAAAAAAAAAAAAAA">#REF!</definedName>
    <definedName name="_xlnm.Print_Area" localSheetId="0">PSQ!$A$1:$I$159</definedName>
    <definedName name="Excel_BuiltIn_Print_Area_1">"$#REF!.$A$1:$H$113"</definedName>
    <definedName name="Excel_BuiltIn_Print_Area_10" localSheetId="0">#REF!</definedName>
    <definedName name="Excel_BuiltIn_Print_Area_10">#REF!</definedName>
    <definedName name="Excel_BuiltIn_Print_Area_11">"$#REF!.$A$1:$H$120"</definedName>
    <definedName name="Excel_BuiltIn_Print_Area_2">"$#REF!.$A$1:$H$111"</definedName>
    <definedName name="Excel_BuiltIn_Print_Area_8">"$#REF!.$A$1:$H$112"</definedName>
    <definedName name="Excel_BuiltIn_Print_Titles_1">"$#REF!.$A$1:$IV$7"</definedName>
    <definedName name="Excel_BuiltIn_Print_Titles_11">"$#REF!.$A$1:$IV$7"</definedName>
    <definedName name="Excel_BuiltIn_Print_Titles_2">"$#REF!.$A$1:$IV$7"</definedName>
    <definedName name="Excel_BuiltIn_Print_Titles_8">"$#REF!.$A$1:$IV$7"</definedName>
    <definedName name="_xlnm.Print_Titles" localSheetId="0">PSQ!$1:$7</definedName>
  </definedNames>
  <calcPr calcId="125725"/>
</workbook>
</file>

<file path=xl/calcChain.xml><?xml version="1.0" encoding="utf-8"?>
<calcChain xmlns="http://schemas.openxmlformats.org/spreadsheetml/2006/main">
  <c r="H156" i="1"/>
  <c r="E156"/>
  <c r="E158" s="1"/>
  <c r="D48"/>
  <c r="D42"/>
  <c r="D37"/>
  <c r="D29"/>
</calcChain>
</file>

<file path=xl/sharedStrings.xml><?xml version="1.0" encoding="utf-8"?>
<sst xmlns="http://schemas.openxmlformats.org/spreadsheetml/2006/main" count="494" uniqueCount="273">
  <si>
    <t>ORÇAMENTO: CT.25/700.91/02539/00</t>
  </si>
  <si>
    <t>DATA BASE: AGO/2011</t>
  </si>
  <si>
    <t>DATA: 26 DE SETEMBRO DE 2011</t>
  </si>
  <si>
    <t>OBRA/SERVIÇO:  Fornecimento, instalação, inclusive das infraestruturas, teste e colocação em operação de equipamentos de controle da área de movimento de pistas e pátios, tipo sistema de orientação e controle de movimentação em superfície (SMGCS) do Aeroporto Afonso Pena - Curitiba - PR.</t>
  </si>
  <si>
    <t>COD.</t>
  </si>
  <si>
    <t>DESCRIÇÃO</t>
  </si>
  <si>
    <t>UND</t>
  </si>
  <si>
    <t>QUANTIDADE</t>
  </si>
  <si>
    <t>PREÇO EM REAIS (R$)</t>
  </si>
  <si>
    <t>PREÇO EM DÓLARES (US$)</t>
  </si>
  <si>
    <t>ÍNDICES DE REAJUSTAMENTOS</t>
  </si>
  <si>
    <t>PREÇO UNITÁRIO</t>
  </si>
  <si>
    <t>PREÇO TOTAL</t>
  </si>
  <si>
    <t>SERVIÇOS PRELIMINARES</t>
  </si>
  <si>
    <t>CANTEIRO DE OBRAS</t>
  </si>
  <si>
    <t xml:space="preserve"> </t>
  </si>
  <si>
    <t>CONSTRUÇÕES PROVISÓRIAS</t>
  </si>
  <si>
    <t>1.1</t>
  </si>
  <si>
    <t>Almoxarifado.</t>
  </si>
  <si>
    <t>cj</t>
  </si>
  <si>
    <t>IPA - OG SÉRIE 1006827</t>
  </si>
  <si>
    <t>1.2</t>
  </si>
  <si>
    <t>Escritório.</t>
  </si>
  <si>
    <t>1.3</t>
  </si>
  <si>
    <t>Sanitário/Vestiário.</t>
  </si>
  <si>
    <t>1.4</t>
  </si>
  <si>
    <t>Ligação provisória de água.</t>
  </si>
  <si>
    <t>1.5</t>
  </si>
  <si>
    <t>Ligação provisória de energia elétrica.</t>
  </si>
  <si>
    <t>1.6</t>
  </si>
  <si>
    <t>Ligação provisória de esgoto.</t>
  </si>
  <si>
    <t>SINALIZAÇÃO</t>
  </si>
  <si>
    <t>2.1</t>
  </si>
  <si>
    <t>Placa de obra (1,50x2,00 m) - inclusive estrutura.</t>
  </si>
  <si>
    <t>INCC - SÉRIE 160868</t>
  </si>
  <si>
    <t>SERVIÇOS COMPLEMENTARES</t>
  </si>
  <si>
    <t>3.1</t>
  </si>
  <si>
    <t>Mobilização</t>
  </si>
  <si>
    <t>3.2</t>
  </si>
  <si>
    <t>Desmobilização</t>
  </si>
  <si>
    <t>ADMINISTRAÇÃO LOCAL</t>
  </si>
  <si>
    <t>4.1</t>
  </si>
  <si>
    <t>Operação e manutenção de Canteiro de Obra</t>
  </si>
  <si>
    <t>mês</t>
  </si>
  <si>
    <t>4.2</t>
  </si>
  <si>
    <t>Administração Local</t>
  </si>
  <si>
    <t>SERVIÇOS GERAIS</t>
  </si>
  <si>
    <t>5.1</t>
  </si>
  <si>
    <t>Seguro para danos pessoais no valor de R$ 1.000.000,00</t>
  </si>
  <si>
    <t>5.2</t>
  </si>
  <si>
    <t>Seguro para danos materiais no valor de R$ 1.000.000,00</t>
  </si>
  <si>
    <t>SERVIÇOS INICIAIS</t>
  </si>
  <si>
    <t>6.1</t>
  </si>
  <si>
    <t>Locação de Obra</t>
  </si>
  <si>
    <t>m²</t>
  </si>
  <si>
    <t>FUNDAÇÕES</t>
  </si>
  <si>
    <t>7.1</t>
  </si>
  <si>
    <t>Escavação para Tubulão</t>
  </si>
  <si>
    <t>m³</t>
  </si>
  <si>
    <t>CONCRETO ARMADO</t>
  </si>
  <si>
    <t>8.1</t>
  </si>
  <si>
    <t>Fornecimento, Lançamento e Adensamento de Concreto fck=25,0 Mpa</t>
  </si>
  <si>
    <t>8.2</t>
  </si>
  <si>
    <t>Fornecimento, Lançamento de Armadura CA 50 / CA 60</t>
  </si>
  <si>
    <t>kg</t>
  </si>
  <si>
    <t>8.3</t>
  </si>
  <si>
    <t>Fornecimento e execução de fôrma em madeira</t>
  </si>
  <si>
    <t>PROTEÇÃO DO SÍTIO DO RADAR</t>
  </si>
  <si>
    <t>9.1</t>
  </si>
  <si>
    <t>Fornecimento e execução de alambrado tipo tela h=2,30</t>
  </si>
  <si>
    <t>9.2</t>
  </si>
  <si>
    <t>Fornecimento e instalação de portão com duas folhas, com tela, de 2,00x2,30 (LxH) com defensa de 40 cm em arape farpado.</t>
  </si>
  <si>
    <t>m</t>
  </si>
  <si>
    <t>SERVIÇOS DE INFRA-ESTRUTURA CIVIL</t>
  </si>
  <si>
    <t>BASE SUBESTAÇÃO BLINDADA ELEVADORA E ABAIXADORA</t>
  </si>
  <si>
    <t>10.1</t>
  </si>
  <si>
    <t>Regularização e compactação de terreno</t>
  </si>
  <si>
    <t>10.2</t>
  </si>
  <si>
    <t>Lastro de concreto magro</t>
  </si>
  <si>
    <t>10.3</t>
  </si>
  <si>
    <t>Fornecimento e execução de armadura CA50 Ø 6,3</t>
  </si>
  <si>
    <t>10.4</t>
  </si>
  <si>
    <t>10.5</t>
  </si>
  <si>
    <t>BASE CONTAINER SHELTER</t>
  </si>
  <si>
    <t>10.6</t>
  </si>
  <si>
    <t>10.7</t>
  </si>
  <si>
    <t>10.8</t>
  </si>
  <si>
    <t>10.9</t>
  </si>
  <si>
    <t>10.10</t>
  </si>
  <si>
    <t>LINHA DE DUTOS</t>
  </si>
  <si>
    <t>10.11</t>
  </si>
  <si>
    <t xml:space="preserve"> Fornecimento de materiais e construção de linha de dutos com 2 tubos de 4" (100mm) PEAD (Polietileno de Alta Densidade), corrugado helicoidal, antichama, processo destrutivo.</t>
  </si>
  <si>
    <t>CAIXA DE INSPEÇÃO</t>
  </si>
  <si>
    <t>10.12</t>
  </si>
  <si>
    <t>Construção de caixa de inspeção de concreto armado com dimensões internas 1,20x1,20x1,30m, com tampa de ferro fundido articulável de diâmetro 55cm, conforme NBR 10160, NBR 14039 e desenho referencial GE.01/100.27/01010/03 .</t>
  </si>
  <si>
    <t>un</t>
  </si>
  <si>
    <t xml:space="preserve"> EQUIPAMENTOS E SERVIÇOS IMPORTADOS</t>
  </si>
  <si>
    <t>11.1</t>
  </si>
  <si>
    <t>Fornecimento do Sistema RADAR de Superfície - SMGCS incluindo subsistemas de transmissão / recepção / processamento de dados RADAR (redundantes -principal/reserva - automático), antena, servidores de dados para visualização (p/ Sala Técnica), duas estações de trabalho para gravação e visualização de dados (p/ Sala técnica), uma estação de trabalho para configuração / monitoração / controle / manutenção do Sistema (p/ Sala Técnica), visualização com duas estações de trabalho com monitor LCD touch screen de 20" com teclado e mouse (p/ Torre de Controle), conforme Especificações Técnicas constante do Edital.</t>
  </si>
  <si>
    <t>TAXA DE CAMBIO</t>
  </si>
  <si>
    <t>11.3</t>
  </si>
  <si>
    <t>Fornecimento da Estrutura Metálica para Suporte da Antena incluindo escada e para-raios</t>
  </si>
  <si>
    <t>11.5</t>
  </si>
  <si>
    <t>Fornecimento do Contêiner Metálico com Instalações Elétricas Prediais, Unidade de Temporização de Ar Condicionados, de acordo com os fabricantes.</t>
  </si>
  <si>
    <t>11.7</t>
  </si>
  <si>
    <t>Fornecimento do Terminal  Portátil de Manutenção e Monitoração.</t>
  </si>
  <si>
    <t>11.9</t>
  </si>
  <si>
    <t>Fornecimento de Equipamentos Transponders para Instalação Veicular</t>
  </si>
  <si>
    <t>11.11</t>
  </si>
  <si>
    <t>Frete Internacional</t>
  </si>
  <si>
    <t>11.12</t>
  </si>
  <si>
    <t>Desembaraço do sistema de radar</t>
  </si>
  <si>
    <t xml:space="preserve"> EQUIPAMENTOS E SERVIÇOS NACIONAIS</t>
  </si>
  <si>
    <t>12.1</t>
  </si>
  <si>
    <t>Instalação, Testes e Comissionamento do Contêiner Metálico com Instalações Elétricas Prediais, Unidade de Temporização de Ar Condicionados, 2 (dois) Sistemas Climatização de Ar Condicionados tipo janela de 18.000 Btu e Proteção Contra Sobretensão para os equipamentos, conforme Manual do Fabricante e Especificações Técnicas constante do Edital.</t>
  </si>
  <si>
    <t>sv</t>
  </si>
  <si>
    <t>12.2</t>
  </si>
  <si>
    <t>Instalação, teste e comissionamento da Estrutura Metálica de Suporte da Antena</t>
  </si>
  <si>
    <t>12.3</t>
  </si>
  <si>
    <t xml:space="preserve">Instalação do Sistema RADAR de Superfície - SMGCS e do Terminal Portátil de Manutenção e Monitoração, conforme Manual do Fabricante e Especificações Técnicas constante do Edital. </t>
  </si>
  <si>
    <t>12.4</t>
  </si>
  <si>
    <t>Fornecimento, instalação, teste e comissionamento do Subsistema de Energia de Emergência do shelter (UPS), conforme Manual do Fabricante e Especificações Técnicas constante do Edital.</t>
  </si>
  <si>
    <t>12.5</t>
  </si>
  <si>
    <t>Execução de serviços de instalação e interligação de todos os componentes integrantes do Sistema RADAR de Superfície - SMGCS e integração hardware / software do mesmo</t>
  </si>
  <si>
    <t>12.6</t>
  </si>
  <si>
    <t>Execução de serviços de integração do Sistema RADAR de Superfície - SMGCS com o Sistema Integrado de Torre do DECEA existente na TWR do Aeroporto de Curitiba</t>
  </si>
  <si>
    <t>12.7</t>
  </si>
  <si>
    <t>Execução de serviços de testes e comissionamento do Sistema RADAR de Superfície - SMGCS  e do Terminal de Manutenção e Monitoração, conforme Manual do Fabricante e Especificações Técnicas constante do Edital.</t>
  </si>
  <si>
    <t xml:space="preserve">EQUIPAMENTOS E INSTALAÇÕES ELETRÔNICAS: </t>
  </si>
  <si>
    <t>13.1</t>
  </si>
  <si>
    <t xml:space="preserve"> Fornecimento, Instalação, Testes e Comissionamento de Rádio Transceptor Digital com respectiva antena, Homologados pela ANATEL, na configuração 1+1 (Warm standby), operando no modo full duplex  em 24/48 VCC ou 220 VCA, para interligação entre o sítio RADAR e o Prédio da TWR                                                               </t>
  </si>
  <si>
    <t>13.2</t>
  </si>
  <si>
    <t>Fornecimento, instalação, terminação, teste e comissionamento de condutor ótico com 8 fibras do tipo monomodo</t>
  </si>
  <si>
    <t>ENERGIZAÇÃO</t>
  </si>
  <si>
    <t>14.1</t>
  </si>
  <si>
    <t>Alimentar os equipamentos com ramal monofásico, cabo unipolar 10mm², instalação em duto e canaleta embutida no piso,  exclusivo BT 220V (F+N+T) da rede elétrica do QESH do contêiner.</t>
  </si>
  <si>
    <t>14.2</t>
  </si>
  <si>
    <t>Alimentar o Subsistema  de Antena cabo unipolar 10mm², instalação em esteira e conduite.</t>
  </si>
  <si>
    <t>ELÉTRICA</t>
  </si>
  <si>
    <t>SUBESTAÇÕES BLINDADAS</t>
  </si>
  <si>
    <t>15.1</t>
  </si>
  <si>
    <t>Fornecimento e instalação de Subestação  Blindada Elevadora 15kVA,3F, 380V-220V ou 220-127V/4160V, uso ao tempo, conforme NBR IEC 62271-200, NBR 5410 e NBR 14039.</t>
  </si>
  <si>
    <t>15.2</t>
  </si>
  <si>
    <t>Fornecimento e instalação de Subestação  Blindada  Abaixadora 15kVA,3F, 4160V / 380-220V, uso ao tempo, conforme NBR IEC 62271200, NBR 5410 e NBR 14039.</t>
  </si>
  <si>
    <t>15.3</t>
  </si>
  <si>
    <t>Fornecimento e instalação de Cabo unipolar 10mm², isolamento em PVC para 0.6/1KV e capa PVC, instalação em duto e canaleta embutida no piso, com Certificação de Conformidade do INMETRO, conforme NBR 7288 e NBR 5410.</t>
  </si>
  <si>
    <t>15.4</t>
  </si>
  <si>
    <t>Fornecimento e instalação de Disjuntor tripolar, termomagnético em caixa moldada, tensão nominal 380V, corrente nominal 50 A a 30°C, freqüência nominal 50/60Hz, capacidade de interrupção 10KA em 380V, conforme NBR IEC 60947-2 e NBR 5410.</t>
  </si>
  <si>
    <t>15.5</t>
  </si>
  <si>
    <t>Fornecimento e instalação de Conector mecânico terminal em cobre estanhado para cabo 10mm², conforme NBR 5370 e NBR 5410.</t>
  </si>
  <si>
    <t>REDE MT</t>
  </si>
  <si>
    <t>16.1</t>
  </si>
  <si>
    <t>Fornecimento e instalação de Cabo de cobre singelo 10mm², isolamento EPR para 3.6/6.0 KV sem blindagem metálica e capa em PVC, conforme NBR 7732, NBR 7733 e NBR 14039.</t>
  </si>
  <si>
    <t>16.2</t>
  </si>
  <si>
    <t>16.3</t>
  </si>
  <si>
    <t>Fornecimento e instalação de KIT conector com plug e receptáculo, 5KV, 20A, para cabo 10mm², conforme norma FAA - AC 150/5345-26C, NBR 7733 e NBR 14039.</t>
  </si>
  <si>
    <t>16.4</t>
  </si>
  <si>
    <t>Fornecimento e instalação de Mufla terminal  termocontrátil unipolar de uso externo de 3,6/6kV  para cabo 10mm²,EPR 3,6/6kV, com acessórios de instalação, conforme norma IEEE-48 e NBR 14039.</t>
  </si>
  <si>
    <t xml:space="preserve">ILUMINAÇÃO EXTERNA DO SÍTIO </t>
  </si>
  <si>
    <t>17.1</t>
  </si>
  <si>
    <t>Fornecimento e instalação de Luminária Refletor com uma lâmpada  de valor metálico de 250W/220V para uso ao tempo e fixação na estrutura inferior do plano terra do Counterpoise, referência Tecnowatt, modelo PR-40, conforme NBR 5410.</t>
  </si>
  <si>
    <t>17.2</t>
  </si>
  <si>
    <t>Fornecimento e instalação de Cabo unipolar 2,5mm², isolamento em PVC para 0,6/1 KV, instalação em eletoduto, com Certificação de Conformidade do INMETRO, conforme  NBR 7288 e NBR 5410.</t>
  </si>
  <si>
    <t>17.3</t>
  </si>
  <si>
    <t>Fornecimento e instalação de Eletroduto rígido com costura NBR 5598, diâmetro nominal  3/4"(19mm), pesado, galvanizado por imersão a quente, com extremidade roscada BSP, com luva em uma das extremidades, instalação aparente ao tempo,conforme NBR 5410.</t>
  </si>
  <si>
    <t>17.4</t>
  </si>
  <si>
    <t xml:space="preserve">Fornecimento e instalação de Caixa de passagem em alumínio tipo DAILET, configuração C,  ¾” conforme NBR 5410, instalação ao tempo. </t>
  </si>
  <si>
    <t>17.5</t>
  </si>
  <si>
    <t>Fornecimento e instalação de Caixa de passagem em alumínio tipo DAILET, configuração TB,  ¾”, conforme NBR 5410,  instalação ao tempo.</t>
  </si>
  <si>
    <t>PROTEÇÃO CONTRA SOBRETENSÃO</t>
  </si>
  <si>
    <t>SPDA E EQUIPOTENCIALIZAÇÃO DE SUBESTAÇÕES BLINDADAS, CONTÊINER E ESTRUTURA DE SUPORTE DA ANTENA</t>
  </si>
  <si>
    <t>18.1</t>
  </si>
  <si>
    <t>Fornecimento e Instalação Cabo de cobre nu de 50mm² , têmpera meio dura, conforme NBR 6524 e NBR 5419.</t>
  </si>
  <si>
    <t>18.2</t>
  </si>
  <si>
    <t>Fornecimento e Instalação Cabo de cobre nu de 35mm² , têmpera meio dura, conforme NBR 6524 e NBR 5419.</t>
  </si>
  <si>
    <t>18.3</t>
  </si>
  <si>
    <t>Execução de solda exotérmica de cabos  derivação 50mm² x 35mm²,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</si>
  <si>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18.4</t>
  </si>
  <si>
    <t>Execução de solda exotérmica de cabos  derivação 50mm² x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</si>
  <si>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18.5</t>
  </si>
  <si>
    <t>Fornecimento e instalação de Conector mecânico terminal de cobre estanhado para cabo de 35 mm², conforme NBR 5370 e NBR 5419.</t>
  </si>
  <si>
    <t>18.6</t>
  </si>
  <si>
    <t>Fornecimento e instalação de Conector mecânico terminal de cobre estanhado para cabo de 35 mm², conforme NBR 5370 e NBR 5419</t>
  </si>
  <si>
    <t>18.7</t>
  </si>
  <si>
    <t>Fornecimento e instalação de Conector mecânico terminal de cobre estanhado para cabo de 50 mm², conforme NBR 5370 e NBR 5419</t>
  </si>
  <si>
    <t>18.8</t>
  </si>
  <si>
    <t>Fornecimento e instalação de Conector mecânico parafuso fendido de cobre estanhado para cabo de 25 mm², conforme NBR 5370 e NBR 5419.</t>
  </si>
  <si>
    <t>18.9</t>
  </si>
  <si>
    <t>Fornecimento e instalação de Conector mecânico bimetálico para cabo 35mm², conforme NBR 5419.</t>
  </si>
  <si>
    <t>ATERRAMENTO</t>
  </si>
  <si>
    <t>SISTEMA DE  ATERRAMENTO  DO SISTEMA DE ANTENA</t>
  </si>
  <si>
    <t>19.1</t>
  </si>
  <si>
    <t>Realização de estratificação do solo no sítio RADAR,  para levantamento de resistividade, incluindo emissão de relatório técnico.</t>
  </si>
  <si>
    <t>19.2</t>
  </si>
  <si>
    <t xml:space="preserve">Fornecimento e instalação de Haste de aterramento em aço-cobreada  5/8" x 3m,conforme NBR 13571 e NBR 5419. </t>
  </si>
  <si>
    <t>19.3</t>
  </si>
  <si>
    <t>Fornecimento e instalação de Cabo de cobre nu de 50mm² , têmpera meio dura, conforme NBR 6524 e NBR 5419.</t>
  </si>
  <si>
    <t>19.4</t>
  </si>
  <si>
    <t>Execução de solda exotérmica cabo terminal 50mm² x haste  5/8",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</si>
  <si>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19.5</t>
  </si>
  <si>
    <t>Execução de solda exotérmica de cabos  50mm² , configuração "T",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</si>
  <si>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19.6</t>
  </si>
  <si>
    <t>Execução de solda exotérmica de cabos  50mm² , configuração "X", conforme NBR 5419, e cuja execução de soldadeverá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</si>
  <si>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19.7</t>
  </si>
  <si>
    <t>19.8</t>
  </si>
  <si>
    <t>Execução de solda exotérmica de união de cabos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</si>
  <si>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19.9</t>
  </si>
  <si>
    <t>Fornecimento e instalação de Caixa de inspeção de aterramento tubo em PVC e tampa em ferro fundido, diâmetro 250mm, com carga máxima 100Kg,  conforme NBR 5419.</t>
  </si>
  <si>
    <t>19.10</t>
  </si>
  <si>
    <t>Fornecimento Brita n° 2</t>
  </si>
  <si>
    <t>ATERRAMENTO DO  CONTÊINER  E SUBESTAÇÃO BLINDADA ABAIXADORA.</t>
  </si>
  <si>
    <t>20.1</t>
  </si>
  <si>
    <t>20.2</t>
  </si>
  <si>
    <t>20.3</t>
  </si>
  <si>
    <t>20.4</t>
  </si>
  <si>
    <t>Execução de  solda exotérmica de união de cabos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</si>
  <si>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20.5</t>
  </si>
  <si>
    <t>DOCUMENTAÇÃO TÉCNICA</t>
  </si>
  <si>
    <t>RELATÓRIO TÉCNICO</t>
  </si>
  <si>
    <t>21.1</t>
  </si>
  <si>
    <t>Levantamento de dados em campo para avaliação da conformidade técnico-operacional dos locais previstos para a instalação e funcionamento do RADAR de Superfície - SMGCS e verificação da infra-estrutura civil, elétrica, aterramento e proteção contra sobretensões nos sítios de instalação dos equipamentos e emissão de relatório técnico consubstanciado.</t>
  </si>
  <si>
    <t>INCC - SÉRIE 205438</t>
  </si>
  <si>
    <t>PROJETO EXECUTIVO</t>
  </si>
  <si>
    <t>22.1</t>
  </si>
  <si>
    <t>Elaboração, Aprovação e Fornecimento de Projeto Executivo, composto de 1 (um) desenho A0, 2 (dois) desenhos A2 e 12 (doze) desenhos A3, de acordo com as Especificações Técnicas do Projeto Básico</t>
  </si>
  <si>
    <t>COMO CONSTRUÍDO "AS BUILT"</t>
  </si>
  <si>
    <t>23.1</t>
  </si>
  <si>
    <t>Fundações das bases de Contêiners,  estrutura metálica e subestações elevadora e abaixadora</t>
  </si>
  <si>
    <t>23.2</t>
  </si>
  <si>
    <t>Caixa de inspeção da rede subterrânea</t>
  </si>
  <si>
    <t>23.3</t>
  </si>
  <si>
    <t>Linha de dutos da rede subterrânea</t>
  </si>
  <si>
    <t>23.4</t>
  </si>
  <si>
    <t>Instalações elétricas MT e BT, conforme ABNT NBR 14039 e  ABNT NBR 5410</t>
  </si>
  <si>
    <t>23.5</t>
  </si>
  <si>
    <t>Instalações SPDA e Aterramento, conforme ABNT NBR 5419</t>
  </si>
  <si>
    <t>23.6</t>
  </si>
  <si>
    <t>Instalações do RADAR  de Superfície - SMGCS</t>
  </si>
  <si>
    <t>MANUAIS DE COMISSIONAMENTOS</t>
  </si>
  <si>
    <t>24.1</t>
  </si>
  <si>
    <t>Infraestrutura elétrica de Instalações elétricas MT e BT, conforme ABNT NBR 14039 e  ABNT NBR 5410</t>
  </si>
  <si>
    <t>24.2</t>
  </si>
  <si>
    <t>Infraestrutura de  Instalações  SPDA e Aterramento, conforme ABNT NBR 5419</t>
  </si>
  <si>
    <t>24.3</t>
  </si>
  <si>
    <t xml:space="preserve">Infraestrutura de  Instalações </t>
  </si>
  <si>
    <t>CURSOS DE TREINAMENTO</t>
  </si>
  <si>
    <t>25.1</t>
  </si>
  <si>
    <t>Operação Básica, por localidade, conforme Especificações Técnicas deste projeto.</t>
  </si>
  <si>
    <t>25.2</t>
  </si>
  <si>
    <t>Manutenção Básica, por localidade, conforme Especificações Técnicas deste projeto.</t>
  </si>
  <si>
    <t>25.4</t>
  </si>
  <si>
    <t>Sistemas, conforme Especificações Técnicas deste projeto.</t>
  </si>
  <si>
    <t>COMISSIONAMENTOS</t>
  </si>
  <si>
    <t>26.1</t>
  </si>
  <si>
    <t>Comissionar e adequar as instalações elétricas MT , com documentação aprovada pela INFRAERO de acordo com capítulo 7 da NBR 14039/ABNT/2004 e ETG (item 14.</t>
  </si>
  <si>
    <t>26.2</t>
  </si>
  <si>
    <t>Comissionar e adequar as instalações elétricas BT, com documentação aprovada pela INFRAERO de acordo com capítulo 7 da NBR 5410/ABNT/2004 e ETG (item 14).</t>
  </si>
  <si>
    <t>26.3</t>
  </si>
  <si>
    <t>Comissionar e adequar a instalação do SPDA das estruturas da antena e Contêiner do RADAR de Superfície - SMGCS,  com documentação aprovada pela INFRAERO de acordo com capítulo 6 da NBR 5419/2005 e ETG (item 14), para preparação do processo de Declaração de Conformidade.</t>
  </si>
  <si>
    <t>26.4</t>
  </si>
  <si>
    <t>Comissionar e adequar a instalação do sistema RADAR de Superfície - SMGCS com documentação aprovada pela INFRAERO de acordo com Anexo 10 da ICAO/2006, bem como ETG (item 14)</t>
  </si>
  <si>
    <t>OPERAÇÃO E SUPORTE TÉCNICO ASSISTIDO</t>
  </si>
  <si>
    <t>27.1</t>
  </si>
  <si>
    <t>Operação Inicial Assistida</t>
  </si>
  <si>
    <t>dia</t>
  </si>
  <si>
    <t>27.2</t>
  </si>
  <si>
    <t>Suporte Técnico Assistido</t>
  </si>
  <si>
    <t>*OBS: OS ITENS 11.2, 11.4, 11.6, 11.8 E 11.9 FORAM EXCLUÍDOS DA PLANILHA E INCLUSOS NO ITEM 11.12</t>
  </si>
  <si>
    <t>O ITEM 25.3 FOI EXCLUIDO DA PLANILHA</t>
  </si>
  <si>
    <t>TOTAL EM REAIS</t>
  </si>
  <si>
    <t>TOTAL EM DÓLARES</t>
  </si>
  <si>
    <t>TOTAL DA OBRA EM REAIS</t>
  </si>
  <si>
    <t>EMPRESA BRASILEIRA DE INFRAESTRURURA AEROPORTUÁRIA
DIRETORIA DE EMPREENDIMENTOS
GERÊNCIA DE ORÇAMENTO DE EMPREENDIMENTOS</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</si>
</sst>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quot;R$ &quot;#,##0.00;[Red]&quot;R$ &quot;#,##0.00"/>
    <numFmt numFmtId="167" formatCode="_-&quot;R$&quot;\ * #,##0.0000_-;\-&quot;R$&quot;\ * #,##0.0000_-;_-&quot;R$&quot;\ * &quot;-&quot;??_-;_-@_-"/>
    <numFmt numFmtId="168" formatCode="_([$$-409]* #,##0.00_);_([$$-409]* \(#,##0.00\);_([$$-409]* &quot;-&quot;??_);_(@_)"/>
    <numFmt numFmtId="169" formatCode="_([$€]* #,##0.00_);_([$€]* \(#,##0.00\);_([$€]* &quot;-&quot;??_);_(@_)"/>
    <numFmt numFmtId="170" formatCode="0.00000"/>
  </numFmts>
  <fonts count="21">
    <font>
      <sz val="12"/>
      <color indexed="8"/>
      <name val="Arial1"/>
    </font>
    <font>
      <sz val="11"/>
      <color theme="1"/>
      <name val="Calibri"/>
      <family val="2"/>
      <scheme val="minor"/>
    </font>
    <font>
      <sz val="12"/>
      <color indexed="8"/>
      <name val="Arial1"/>
    </font>
    <font>
      <b/>
      <sz val="12"/>
      <name val="Arial"/>
      <family val="2"/>
    </font>
    <font>
      <b/>
      <sz val="10"/>
      <name val="Arial"/>
      <family val="2"/>
    </font>
    <font>
      <b/>
      <sz val="14"/>
      <name val="Arial"/>
      <family val="2"/>
    </font>
    <font>
      <b/>
      <sz val="11"/>
      <name val="Arial"/>
      <family val="2"/>
    </font>
    <font>
      <b/>
      <sz val="10"/>
      <color indexed="8"/>
      <name val="Arial"/>
      <family val="2"/>
    </font>
    <font>
      <b/>
      <sz val="11"/>
      <color indexed="8"/>
      <name val="Arial1"/>
    </font>
    <font>
      <sz val="10"/>
      <color indexed="8"/>
      <name val="Arial"/>
      <family val="2"/>
    </font>
    <font>
      <sz val="11"/>
      <color indexed="8"/>
      <name val="Arial1"/>
    </font>
    <font>
      <sz val="10"/>
      <name val="Arial"/>
      <family val="2"/>
    </font>
    <font>
      <b/>
      <sz val="12"/>
      <color indexed="8"/>
      <name val="Arial1"/>
    </font>
    <font>
      <b/>
      <sz val="10"/>
      <color indexed="8"/>
      <name val="Arial1"/>
    </font>
    <font>
      <sz val="10"/>
      <color indexed="8"/>
      <name val="Arial1"/>
    </font>
    <font>
      <sz val="11"/>
      <color indexed="8"/>
      <name val="Arial"/>
      <family val="2"/>
    </font>
    <font>
      <sz val="12"/>
      <color indexed="8"/>
      <name val="Arial"/>
      <family val="2"/>
    </font>
    <font>
      <b/>
      <sz val="11"/>
      <color theme="0"/>
      <name val="Arial"/>
      <family val="2"/>
    </font>
    <font>
      <sz val="8"/>
      <name val="Arial"/>
      <family val="2"/>
    </font>
    <font>
      <sz val="12"/>
      <name val="Arial"/>
      <family val="2"/>
    </font>
    <font>
      <b/>
      <sz val="8"/>
      <name val="Times New Roman"/>
      <family val="1"/>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indexed="8"/>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double">
        <color indexed="64"/>
      </top>
      <bottom/>
      <diagonal/>
    </border>
  </borders>
  <cellStyleXfs count="46">
    <xf numFmtId="0" fontId="0" fillId="0" borderId="0"/>
    <xf numFmtId="164" fontId="2" fillId="0" borderId="0" applyFont="0" applyFill="0" applyBorder="0" applyAlignment="0" applyProtection="0"/>
    <xf numFmtId="44" fontId="2" fillId="0" borderId="0" applyFont="0" applyFill="0" applyBorder="0" applyAlignment="0" applyProtection="0"/>
    <xf numFmtId="165" fontId="1" fillId="0" borderId="0" applyFont="0" applyFill="0" applyBorder="0" applyAlignment="0" applyProtection="0"/>
    <xf numFmtId="0" fontId="1" fillId="0" borderId="0"/>
    <xf numFmtId="164" fontId="18" fillId="0" borderId="0"/>
    <xf numFmtId="43" fontId="18" fillId="0" borderId="0"/>
    <xf numFmtId="169" fontId="11" fillId="0" borderId="0" applyFont="0" applyFill="0" applyBorder="0" applyAlignment="0" applyProtection="0"/>
    <xf numFmtId="169" fontId="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1" fillId="0" borderId="0"/>
    <xf numFmtId="0" fontId="1" fillId="0" borderId="0"/>
    <xf numFmtId="0" fontId="1" fillId="0" borderId="0"/>
    <xf numFmtId="0" fontId="11" fillId="0" borderId="0"/>
    <xf numFmtId="0" fontId="19" fillId="0" borderId="5"/>
    <xf numFmtId="0" fontId="1" fillId="0" borderId="0"/>
    <xf numFmtId="0" fontId="19" fillId="0" borderId="0"/>
    <xf numFmtId="0" fontId="1" fillId="0" borderId="0"/>
    <xf numFmtId="0" fontId="4" fillId="5" borderId="5" applyNumberFormat="0" applyFont="0" applyBorder="0" applyAlignment="0" applyProtection="0">
      <alignment horizontal="center"/>
    </xf>
    <xf numFmtId="0" fontId="20" fillId="0" borderId="21" applyNumberFormat="0" applyFont="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9" fillId="0" borderId="0" applyFont="0" applyFill="0" applyBorder="0" applyAlignment="0" applyProtection="0"/>
  </cellStyleXfs>
  <cellXfs count="148">
    <xf numFmtId="0" fontId="0" fillId="0" borderId="0" xfId="0"/>
    <xf numFmtId="164" fontId="0" fillId="0" borderId="0" xfId="1" applyFont="1"/>
    <xf numFmtId="165" fontId="4" fillId="0" borderId="0" xfId="3" applyNumberFormat="1" applyFont="1" applyFill="1" applyBorder="1" applyAlignment="1">
      <alignment vertical="center" wrapText="1"/>
    </xf>
    <xf numFmtId="165" fontId="4" fillId="0" borderId="5" xfId="2" applyNumberFormat="1" applyFont="1" applyFill="1" applyBorder="1" applyAlignment="1">
      <alignment horizontal="center" vertical="center" wrapText="1"/>
    </xf>
    <xf numFmtId="165" fontId="4" fillId="0" borderId="5" xfId="2" applyNumberFormat="1" applyFont="1" applyFill="1" applyBorder="1" applyAlignment="1">
      <alignment horizontal="center" vertical="center"/>
    </xf>
    <xf numFmtId="164" fontId="4" fillId="0" borderId="5" xfId="1"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5" xfId="0" applyFont="1" applyFill="1" applyBorder="1" applyAlignment="1">
      <alignment horizontal="left" vertical="center" wrapText="1"/>
    </xf>
    <xf numFmtId="0" fontId="7" fillId="2" borderId="5" xfId="0" applyFont="1" applyFill="1" applyBorder="1" applyAlignment="1">
      <alignment horizontal="center" vertical="center"/>
    </xf>
    <xf numFmtId="0" fontId="7" fillId="2" borderId="5" xfId="0" applyFont="1" applyFill="1" applyBorder="1" applyAlignment="1">
      <alignment horizontal="right" vertical="center" wrapText="1"/>
    </xf>
    <xf numFmtId="4" fontId="7" fillId="2" borderId="5" xfId="0" applyNumberFormat="1" applyFont="1" applyFill="1" applyBorder="1" applyAlignment="1">
      <alignment vertical="center"/>
    </xf>
    <xf numFmtId="0" fontId="7" fillId="2" borderId="5" xfId="0" applyFont="1" applyFill="1" applyBorder="1" applyAlignment="1">
      <alignment horizontal="right" vertical="center"/>
    </xf>
    <xf numFmtId="164" fontId="7" fillId="2" borderId="5" xfId="1" applyFont="1" applyFill="1" applyBorder="1" applyAlignment="1">
      <alignment horizontal="left" vertical="center"/>
    </xf>
    <xf numFmtId="0" fontId="7" fillId="2" borderId="6" xfId="0" applyFont="1" applyFill="1" applyBorder="1" applyAlignment="1">
      <alignment horizontal="left" vertical="center"/>
    </xf>
    <xf numFmtId="0" fontId="8" fillId="2" borderId="0" xfId="0" applyFont="1" applyFill="1" applyAlignment="1">
      <alignment horizontal="left" vertical="center"/>
    </xf>
    <xf numFmtId="164" fontId="8" fillId="2" borderId="0" xfId="1" applyFont="1" applyFill="1" applyAlignment="1">
      <alignment horizontal="left" vertical="center"/>
    </xf>
    <xf numFmtId="166" fontId="7" fillId="2" borderId="5" xfId="0" applyNumberFormat="1" applyFont="1" applyFill="1" applyBorder="1" applyAlignment="1">
      <alignment horizontal="right" vertical="center" wrapText="1"/>
    </xf>
    <xf numFmtId="0" fontId="9" fillId="3" borderId="4" xfId="0" applyFont="1" applyFill="1" applyBorder="1" applyAlignment="1">
      <alignment horizontal="center" vertical="center"/>
    </xf>
    <xf numFmtId="0" fontId="9" fillId="3" borderId="5" xfId="0" applyFont="1" applyFill="1" applyBorder="1" applyAlignment="1">
      <alignment horizontal="left" vertical="center" wrapText="1"/>
    </xf>
    <xf numFmtId="0" fontId="9" fillId="3" borderId="5" xfId="0" applyFont="1" applyFill="1" applyBorder="1" applyAlignment="1">
      <alignment horizontal="center" vertical="center"/>
    </xf>
    <xf numFmtId="2" fontId="9" fillId="3" borderId="5" xfId="0" applyNumberFormat="1" applyFont="1" applyFill="1" applyBorder="1" applyAlignment="1">
      <alignment horizontal="center" vertical="center"/>
    </xf>
    <xf numFmtId="4" fontId="9" fillId="3" borderId="5" xfId="0" applyNumberFormat="1" applyFont="1" applyFill="1" applyBorder="1" applyAlignment="1">
      <alignment horizontal="right" vertical="center" wrapText="1"/>
    </xf>
    <xf numFmtId="4" fontId="9" fillId="3" borderId="5" xfId="0" applyNumberFormat="1" applyFont="1" applyFill="1" applyBorder="1" applyAlignment="1">
      <alignment vertical="center"/>
    </xf>
    <xf numFmtId="0" fontId="9" fillId="3" borderId="5" xfId="0" applyFont="1" applyFill="1" applyBorder="1" applyAlignment="1">
      <alignment vertical="center"/>
    </xf>
    <xf numFmtId="164" fontId="9" fillId="3" borderId="5" xfId="1" applyFont="1" applyFill="1" applyBorder="1" applyAlignment="1">
      <alignment horizontal="left" vertical="center"/>
    </xf>
    <xf numFmtId="0" fontId="9" fillId="3" borderId="6" xfId="0" applyFont="1" applyFill="1" applyBorder="1" applyAlignment="1">
      <alignment horizontal="center" vertical="center"/>
    </xf>
    <xf numFmtId="0" fontId="10" fillId="3" borderId="0" xfId="0" applyFont="1" applyFill="1" applyAlignment="1">
      <alignment horizontal="left" vertical="center"/>
    </xf>
    <xf numFmtId="164" fontId="10" fillId="3" borderId="0" xfId="1" applyFont="1" applyFill="1" applyAlignment="1">
      <alignment horizontal="left" vertical="center"/>
    </xf>
    <xf numFmtId="49" fontId="10" fillId="3" borderId="0" xfId="0" applyNumberFormat="1" applyFont="1" applyFill="1" applyAlignment="1">
      <alignment horizontal="left" vertical="center"/>
    </xf>
    <xf numFmtId="2" fontId="7" fillId="2" borderId="5" xfId="0" applyNumberFormat="1" applyFont="1" applyFill="1" applyBorder="1" applyAlignment="1">
      <alignment horizontal="center" vertical="center"/>
    </xf>
    <xf numFmtId="4" fontId="7" fillId="2" borderId="5" xfId="0" applyNumberFormat="1" applyFont="1" applyFill="1" applyBorder="1" applyAlignment="1">
      <alignment horizontal="right" vertical="center" wrapText="1"/>
    </xf>
    <xf numFmtId="0" fontId="7" fillId="2" borderId="5" xfId="0" applyFont="1" applyFill="1" applyBorder="1" applyAlignment="1">
      <alignment vertical="center"/>
    </xf>
    <xf numFmtId="0" fontId="9" fillId="2" borderId="6" xfId="0" applyFont="1" applyFill="1" applyBorder="1" applyAlignment="1">
      <alignment horizontal="center" vertical="center"/>
    </xf>
    <xf numFmtId="0" fontId="7" fillId="2" borderId="4" xfId="0" applyFont="1" applyFill="1" applyBorder="1" applyAlignment="1">
      <alignment horizontal="center" vertical="center" wrapText="1"/>
    </xf>
    <xf numFmtId="164" fontId="8" fillId="2" borderId="0" xfId="1" applyFont="1" applyFill="1" applyBorder="1" applyAlignment="1">
      <alignment horizontal="left" vertical="center"/>
    </xf>
    <xf numFmtId="0" fontId="8" fillId="2" borderId="0" xfId="0" applyFont="1" applyFill="1" applyBorder="1" applyAlignment="1">
      <alignment horizontal="left" vertical="center"/>
    </xf>
    <xf numFmtId="0" fontId="8" fillId="2" borderId="5" xfId="0" applyFont="1" applyFill="1" applyBorder="1" applyAlignment="1">
      <alignment horizontal="left" vertical="center"/>
    </xf>
    <xf numFmtId="0" fontId="9" fillId="3" borderId="4" xfId="0" applyFont="1" applyFill="1" applyBorder="1" applyAlignment="1">
      <alignment horizontal="center" vertical="center" wrapText="1"/>
    </xf>
    <xf numFmtId="164" fontId="10" fillId="3" borderId="0" xfId="1" applyFont="1" applyFill="1" applyBorder="1" applyAlignment="1">
      <alignment horizontal="left" vertical="center"/>
    </xf>
    <xf numFmtId="0" fontId="10" fillId="3" borderId="0" xfId="0" applyFont="1" applyFill="1" applyBorder="1" applyAlignment="1">
      <alignment horizontal="left" vertical="center"/>
    </xf>
    <xf numFmtId="0" fontId="10" fillId="3" borderId="5" xfId="0" applyFont="1" applyFill="1" applyBorder="1" applyAlignment="1">
      <alignment horizontal="left" vertical="center"/>
    </xf>
    <xf numFmtId="4" fontId="10" fillId="3" borderId="0" xfId="0" applyNumberFormat="1" applyFont="1" applyFill="1" applyAlignment="1">
      <alignment horizontal="left" vertical="center"/>
    </xf>
    <xf numFmtId="0" fontId="7" fillId="3" borderId="5" xfId="0" applyFont="1" applyFill="1" applyBorder="1" applyAlignment="1">
      <alignment vertical="center"/>
    </xf>
    <xf numFmtId="164" fontId="7" fillId="3" borderId="5" xfId="1" applyFont="1" applyFill="1" applyBorder="1" applyAlignment="1">
      <alignment horizontal="left" vertical="center"/>
    </xf>
    <xf numFmtId="164" fontId="8" fillId="3" borderId="0" xfId="1" applyFont="1" applyFill="1" applyAlignment="1">
      <alignment horizontal="left" vertical="center"/>
    </xf>
    <xf numFmtId="0" fontId="8" fillId="3" borderId="0" xfId="0" applyFont="1" applyFill="1" applyAlignment="1">
      <alignment horizontal="left" vertical="center"/>
    </xf>
    <xf numFmtId="0" fontId="9" fillId="0" borderId="5" xfId="0" applyFont="1" applyFill="1" applyBorder="1" applyAlignment="1">
      <alignment horizontal="left" vertical="center" wrapText="1"/>
    </xf>
    <xf numFmtId="0" fontId="9" fillId="0" borderId="5" xfId="0" applyFont="1" applyFill="1" applyBorder="1" applyAlignment="1">
      <alignment horizontal="center" vertical="center"/>
    </xf>
    <xf numFmtId="2" fontId="9" fillId="0" borderId="5" xfId="0" applyNumberFormat="1" applyFont="1" applyFill="1" applyBorder="1" applyAlignment="1">
      <alignment horizontal="center" vertical="center"/>
    </xf>
    <xf numFmtId="4" fontId="9" fillId="0" borderId="5" xfId="0" applyNumberFormat="1" applyFont="1" applyFill="1" applyBorder="1" applyAlignment="1">
      <alignment horizontal="right" vertical="center" wrapText="1"/>
    </xf>
    <xf numFmtId="4" fontId="9" fillId="0" borderId="5" xfId="0" applyNumberFormat="1" applyFont="1" applyFill="1" applyBorder="1" applyAlignment="1">
      <alignment vertical="center"/>
    </xf>
    <xf numFmtId="0" fontId="9" fillId="0" borderId="5" xfId="0" applyFont="1" applyFill="1" applyBorder="1" applyAlignment="1">
      <alignment vertical="center"/>
    </xf>
    <xf numFmtId="164" fontId="9" fillId="0" borderId="5" xfId="1" applyFont="1" applyFill="1" applyBorder="1" applyAlignment="1">
      <alignment horizontal="left" vertical="center"/>
    </xf>
    <xf numFmtId="164" fontId="10" fillId="0" borderId="0" xfId="1" applyFont="1" applyFill="1" applyAlignment="1">
      <alignment horizontal="left" vertical="center"/>
    </xf>
    <xf numFmtId="0" fontId="10" fillId="0" borderId="0" xfId="0" applyFont="1" applyFill="1" applyAlignment="1">
      <alignment horizontal="left" vertical="center"/>
    </xf>
    <xf numFmtId="4" fontId="9" fillId="3" borderId="5" xfId="0" applyNumberFormat="1" applyFont="1" applyFill="1" applyBorder="1" applyAlignment="1">
      <alignment vertical="center" wrapText="1"/>
    </xf>
    <xf numFmtId="43" fontId="10" fillId="3" borderId="0" xfId="0" applyNumberFormat="1" applyFont="1" applyFill="1" applyAlignment="1">
      <alignment horizontal="left" vertical="center"/>
    </xf>
    <xf numFmtId="0" fontId="11" fillId="3" borderId="4" xfId="0" applyFont="1" applyFill="1" applyBorder="1" applyAlignment="1">
      <alignment horizontal="center" vertical="center" wrapText="1"/>
    </xf>
    <xf numFmtId="0" fontId="7" fillId="2" borderId="5" xfId="0" applyFont="1" applyFill="1" applyBorder="1" applyAlignment="1">
      <alignment wrapText="1"/>
    </xf>
    <xf numFmtId="0" fontId="7" fillId="2" borderId="5" xfId="0" applyFont="1" applyFill="1" applyBorder="1" applyAlignment="1"/>
    <xf numFmtId="164" fontId="7" fillId="2" borderId="5" xfId="1" applyFont="1" applyFill="1" applyBorder="1"/>
    <xf numFmtId="0" fontId="9" fillId="2" borderId="6" xfId="0" applyFont="1" applyFill="1" applyBorder="1" applyAlignment="1">
      <alignment horizontal="center"/>
    </xf>
    <xf numFmtId="164" fontId="12" fillId="2" borderId="0" xfId="1" applyFont="1" applyFill="1"/>
    <xf numFmtId="0" fontId="12" fillId="2" borderId="0" xfId="0" applyFont="1" applyFill="1"/>
    <xf numFmtId="0" fontId="9" fillId="0" borderId="4" xfId="0" applyFont="1" applyBorder="1" applyAlignment="1">
      <alignment horizontal="center" vertical="center"/>
    </xf>
    <xf numFmtId="0" fontId="9" fillId="0" borderId="5" xfId="0" applyFont="1" applyBorder="1" applyAlignment="1">
      <alignment wrapText="1"/>
    </xf>
    <xf numFmtId="0" fontId="9" fillId="0" borderId="5" xfId="0" applyFont="1" applyBorder="1" applyAlignment="1">
      <alignment horizontal="center" vertical="center"/>
    </xf>
    <xf numFmtId="2" fontId="9" fillId="0" borderId="5" xfId="0" applyNumberFormat="1" applyFont="1" applyBorder="1" applyAlignment="1">
      <alignment horizontal="center" vertical="center"/>
    </xf>
    <xf numFmtId="4" fontId="9" fillId="0" borderId="5" xfId="0" applyNumberFormat="1" applyFont="1" applyBorder="1" applyAlignment="1">
      <alignment horizontal="right" vertical="center" wrapText="1"/>
    </xf>
    <xf numFmtId="4" fontId="9" fillId="0" borderId="5" xfId="0" applyNumberFormat="1" applyFont="1" applyBorder="1" applyAlignment="1">
      <alignment vertical="center"/>
    </xf>
    <xf numFmtId="0" fontId="9" fillId="0" borderId="5" xfId="0" applyFont="1" applyBorder="1" applyAlignment="1"/>
    <xf numFmtId="164" fontId="9" fillId="0" borderId="5" xfId="1" applyFont="1" applyBorder="1"/>
    <xf numFmtId="0" fontId="9" fillId="0" borderId="6" xfId="0" applyFont="1" applyBorder="1" applyAlignment="1">
      <alignment horizontal="center"/>
    </xf>
    <xf numFmtId="0" fontId="13" fillId="2" borderId="5" xfId="4" applyFont="1" applyFill="1" applyBorder="1" applyAlignment="1">
      <alignment wrapText="1"/>
    </xf>
    <xf numFmtId="0" fontId="14" fillId="0" borderId="5" xfId="4" applyFont="1" applyBorder="1" applyAlignment="1">
      <alignment wrapText="1"/>
    </xf>
    <xf numFmtId="0" fontId="9" fillId="0" borderId="7" xfId="0" applyFont="1" applyBorder="1" applyAlignment="1">
      <alignment horizontal="center" vertical="center"/>
    </xf>
    <xf numFmtId="0" fontId="14" fillId="0" borderId="8" xfId="4" applyFont="1" applyBorder="1" applyAlignment="1">
      <alignment wrapText="1"/>
    </xf>
    <xf numFmtId="0" fontId="9" fillId="0" borderId="8" xfId="0" applyFont="1" applyBorder="1" applyAlignment="1">
      <alignment horizontal="center" vertical="center"/>
    </xf>
    <xf numFmtId="2" fontId="9" fillId="0" borderId="8" xfId="0" applyNumberFormat="1" applyFont="1" applyBorder="1" applyAlignment="1">
      <alignment horizontal="center" vertical="center"/>
    </xf>
    <xf numFmtId="4" fontId="9" fillId="0" borderId="8" xfId="0" applyNumberFormat="1" applyFont="1" applyBorder="1" applyAlignment="1">
      <alignment horizontal="right" vertical="center" wrapText="1"/>
    </xf>
    <xf numFmtId="4" fontId="9" fillId="0" borderId="8" xfId="0" applyNumberFormat="1" applyFont="1" applyBorder="1" applyAlignment="1">
      <alignment vertical="center"/>
    </xf>
    <xf numFmtId="0" fontId="9" fillId="0" borderId="8" xfId="0" applyFont="1" applyBorder="1" applyAlignment="1"/>
    <xf numFmtId="164" fontId="9" fillId="0" borderId="8" xfId="1" applyFont="1" applyBorder="1"/>
    <xf numFmtId="0" fontId="9" fillId="0" borderId="9" xfId="0" applyFont="1" applyBorder="1" applyAlignment="1">
      <alignment horizontal="center"/>
    </xf>
    <xf numFmtId="0" fontId="15" fillId="0" borderId="12" xfId="0" applyFont="1" applyBorder="1" applyAlignment="1">
      <alignment horizontal="left" vertical="center"/>
    </xf>
    <xf numFmtId="0" fontId="15" fillId="0" borderId="0" xfId="0" applyFont="1" applyBorder="1" applyAlignment="1">
      <alignment wrapText="1"/>
    </xf>
    <xf numFmtId="0" fontId="15" fillId="0" borderId="0" xfId="0" applyFont="1" applyBorder="1" applyAlignment="1">
      <alignment horizontal="center" vertical="center"/>
    </xf>
    <xf numFmtId="4" fontId="16" fillId="0" borderId="0" xfId="0" applyNumberFormat="1" applyFont="1" applyBorder="1" applyAlignment="1">
      <alignment horizontal="center" vertical="center" wrapText="1"/>
    </xf>
    <xf numFmtId="4" fontId="16" fillId="0" borderId="0" xfId="0" applyNumberFormat="1" applyFont="1" applyBorder="1" applyAlignment="1">
      <alignment vertical="center"/>
    </xf>
    <xf numFmtId="0" fontId="16" fillId="0" borderId="0" xfId="0" applyFont="1" applyBorder="1"/>
    <xf numFmtId="164" fontId="16" fillId="0" borderId="0" xfId="1" applyFont="1" applyBorder="1"/>
    <xf numFmtId="0" fontId="15" fillId="0" borderId="13" xfId="0" applyFont="1" applyBorder="1"/>
    <xf numFmtId="0" fontId="15" fillId="0" borderId="12" xfId="0" applyFont="1" applyBorder="1" applyAlignment="1">
      <alignment horizontal="center" vertical="center"/>
    </xf>
    <xf numFmtId="0" fontId="16" fillId="0" borderId="12" xfId="0" applyFont="1" applyBorder="1" applyAlignment="1">
      <alignment horizontal="center" vertical="center"/>
    </xf>
    <xf numFmtId="0" fontId="16" fillId="0" borderId="0" xfId="0" applyFont="1" applyBorder="1" applyAlignment="1">
      <alignment wrapText="1"/>
    </xf>
    <xf numFmtId="0" fontId="17" fillId="4" borderId="17" xfId="4" applyFont="1" applyFill="1" applyBorder="1" applyAlignment="1">
      <alignment horizontal="center"/>
    </xf>
    <xf numFmtId="168" fontId="16" fillId="0" borderId="17" xfId="2" applyNumberFormat="1" applyFont="1" applyBorder="1"/>
    <xf numFmtId="0" fontId="16" fillId="0" borderId="0" xfId="0" applyFont="1" applyBorder="1" applyAlignment="1">
      <alignment vertical="center"/>
    </xf>
    <xf numFmtId="0" fontId="16" fillId="0" borderId="0" xfId="0" applyFont="1" applyBorder="1" applyAlignment="1">
      <alignment horizontal="center" vertical="center" wrapText="1"/>
    </xf>
    <xf numFmtId="0" fontId="16" fillId="0" borderId="18" xfId="0" applyFont="1" applyBorder="1" applyAlignment="1">
      <alignment horizontal="center" vertical="center"/>
    </xf>
    <xf numFmtId="0" fontId="16" fillId="0" borderId="19" xfId="0" applyFont="1" applyBorder="1" applyAlignment="1">
      <alignment wrapText="1"/>
    </xf>
    <xf numFmtId="0" fontId="16" fillId="0" borderId="19" xfId="0" applyFont="1" applyBorder="1"/>
    <xf numFmtId="0" fontId="16" fillId="0" borderId="19" xfId="0" applyFont="1" applyBorder="1" applyAlignment="1">
      <alignment vertical="center"/>
    </xf>
    <xf numFmtId="0" fontId="16" fillId="0" borderId="19" xfId="0" applyFont="1" applyBorder="1" applyAlignment="1">
      <alignment horizontal="center" vertical="center" wrapText="1"/>
    </xf>
    <xf numFmtId="164" fontId="16" fillId="0" borderId="19" xfId="1" applyFont="1" applyBorder="1"/>
    <xf numFmtId="0" fontId="15" fillId="0" borderId="20" xfId="0" applyFont="1" applyBorder="1"/>
    <xf numFmtId="0" fontId="16" fillId="0" borderId="0" xfId="0" applyFont="1" applyAlignment="1">
      <alignment horizontal="center" vertical="center"/>
    </xf>
    <xf numFmtId="0" fontId="16" fillId="0" borderId="0" xfId="0" applyFont="1" applyAlignment="1">
      <alignment wrapText="1"/>
    </xf>
    <xf numFmtId="0" fontId="16" fillId="0" borderId="0" xfId="0" applyFont="1"/>
    <xf numFmtId="0" fontId="16" fillId="0" borderId="0" xfId="0" applyFont="1" applyAlignment="1">
      <alignment vertical="center"/>
    </xf>
    <xf numFmtId="44" fontId="16" fillId="0" borderId="0" xfId="0" applyNumberFormat="1" applyFont="1" applyAlignment="1">
      <alignment horizontal="center" vertical="center" wrapText="1"/>
    </xf>
    <xf numFmtId="164" fontId="16" fillId="0" borderId="0" xfId="1" applyFont="1"/>
    <xf numFmtId="0" fontId="15" fillId="0" borderId="0" xfId="0" applyFont="1"/>
    <xf numFmtId="0" fontId="16"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5" xfId="0" applyFont="1" applyFill="1" applyBorder="1" applyAlignment="1">
      <alignment horizontal="center" vertical="center"/>
    </xf>
    <xf numFmtId="2" fontId="4" fillId="0" borderId="2" xfId="0" applyNumberFormat="1" applyFont="1" applyFill="1" applyBorder="1" applyAlignment="1">
      <alignment horizontal="center" vertical="center"/>
    </xf>
    <xf numFmtId="2" fontId="4" fillId="0" borderId="5" xfId="0" applyNumberFormat="1" applyFont="1" applyFill="1" applyBorder="1" applyAlignment="1">
      <alignment horizontal="center" vertical="center"/>
    </xf>
    <xf numFmtId="165" fontId="4" fillId="0" borderId="2" xfId="2"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5" xfId="0" applyFont="1" applyFill="1" applyBorder="1" applyAlignment="1">
      <alignment horizontal="left" vertical="center"/>
    </xf>
    <xf numFmtId="165" fontId="4" fillId="0" borderId="5" xfId="2" applyNumberFormat="1" applyFont="1" applyFill="1" applyBorder="1" applyAlignment="1">
      <alignment horizontal="center" vertical="center"/>
    </xf>
    <xf numFmtId="165" fontId="4" fillId="0" borderId="6" xfId="2"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17" fillId="4" borderId="14" xfId="4" applyFont="1" applyFill="1" applyBorder="1" applyAlignment="1">
      <alignment horizontal="center"/>
    </xf>
    <xf numFmtId="0" fontId="17" fillId="4" borderId="15" xfId="4" applyFont="1" applyFill="1" applyBorder="1" applyAlignment="1">
      <alignment horizontal="center"/>
    </xf>
    <xf numFmtId="44" fontId="16" fillId="0" borderId="16" xfId="2" applyFont="1" applyBorder="1" applyAlignment="1">
      <alignment horizontal="center" vertical="center"/>
    </xf>
    <xf numFmtId="44" fontId="16" fillId="0" borderId="15" xfId="2" applyFont="1" applyBorder="1" applyAlignment="1">
      <alignment horizontal="center" vertical="center"/>
    </xf>
    <xf numFmtId="165" fontId="4" fillId="0" borderId="2" xfId="3" applyNumberFormat="1" applyFont="1" applyFill="1" applyBorder="1" applyAlignment="1">
      <alignment horizontal="center" vertical="center" wrapText="1"/>
    </xf>
    <xf numFmtId="165" fontId="6" fillId="0" borderId="10" xfId="3" applyNumberFormat="1" applyFont="1" applyFill="1" applyBorder="1" applyAlignment="1">
      <alignment horizontal="center" vertical="center" wrapText="1"/>
    </xf>
    <xf numFmtId="165" fontId="6" fillId="0" borderId="11" xfId="3" applyNumberFormat="1" applyFont="1" applyFill="1" applyBorder="1" applyAlignment="1">
      <alignment horizontal="center" vertical="center" wrapText="1"/>
    </xf>
    <xf numFmtId="0" fontId="17" fillId="4" borderId="14" xfId="4" applyFont="1" applyFill="1" applyBorder="1" applyAlignment="1">
      <alignment horizontal="center" vertical="center"/>
    </xf>
    <xf numFmtId="0" fontId="17" fillId="4" borderId="15" xfId="4" applyFont="1" applyFill="1" applyBorder="1" applyAlignment="1">
      <alignment horizontal="center" vertical="center"/>
    </xf>
    <xf numFmtId="167" fontId="16" fillId="0" borderId="16" xfId="2" applyNumberFormat="1" applyFont="1" applyBorder="1" applyAlignment="1">
      <alignment horizontal="center" vertical="center"/>
    </xf>
    <xf numFmtId="167" fontId="16" fillId="0" borderId="15" xfId="2" applyNumberFormat="1" applyFont="1" applyBorder="1" applyAlignment="1">
      <alignment horizontal="center" vertical="center"/>
    </xf>
  </cellXfs>
  <cellStyles count="46">
    <cellStyle name="12" xfId="5"/>
    <cellStyle name="12 2" xfId="6"/>
    <cellStyle name="Euro" xfId="7"/>
    <cellStyle name="Euro 2" xfId="8"/>
    <cellStyle name="Moeda" xfId="2" builtinId="4"/>
    <cellStyle name="Moeda 2" xfId="3"/>
    <cellStyle name="Moeda 2 10" xfId="9"/>
    <cellStyle name="Moeda 2 11" xfId="10"/>
    <cellStyle name="Moeda 2 12" xfId="11"/>
    <cellStyle name="Moeda 2 13" xfId="12"/>
    <cellStyle name="Moeda 2 14" xfId="13"/>
    <cellStyle name="Moeda 2 15" xfId="14"/>
    <cellStyle name="Moeda 2 16" xfId="15"/>
    <cellStyle name="Moeda 2 17" xfId="16"/>
    <cellStyle name="Moeda 2 18" xfId="17"/>
    <cellStyle name="Moeda 2 19" xfId="18"/>
    <cellStyle name="Moeda 2 2" xfId="19"/>
    <cellStyle name="Moeda 2 3" xfId="20"/>
    <cellStyle name="Moeda 2 4" xfId="21"/>
    <cellStyle name="Moeda 2 5" xfId="22"/>
    <cellStyle name="Moeda 2 6" xfId="23"/>
    <cellStyle name="Moeda 2 7" xfId="24"/>
    <cellStyle name="Moeda 2 8" xfId="25"/>
    <cellStyle name="Moeda 2 9" xfId="26"/>
    <cellStyle name="Normal" xfId="0" builtinId="0"/>
    <cellStyle name="Normal 2" xfId="4"/>
    <cellStyle name="Normal 2 2" xfId="27"/>
    <cellStyle name="Normal 2 3" xfId="28"/>
    <cellStyle name="Normal 2 4" xfId="29"/>
    <cellStyle name="Normal 3" xfId="30"/>
    <cellStyle name="Normal 4" xfId="31"/>
    <cellStyle name="Normal 5" xfId="32"/>
    <cellStyle name="Normal 6" xfId="33"/>
    <cellStyle name="Normal 7" xfId="34"/>
    <cellStyle name="padroes" xfId="35"/>
    <cellStyle name="planilhas" xfId="36"/>
    <cellStyle name="Porcentagem 2" xfId="37"/>
    <cellStyle name="Porcentagem 2 2" xfId="38"/>
    <cellStyle name="Porcentagem 3" xfId="39"/>
    <cellStyle name="Porcentagem 4" xfId="40"/>
    <cellStyle name="Separador de milhares" xfId="1" builtinId="3"/>
    <cellStyle name="Separador de milhares 2" xfId="41"/>
    <cellStyle name="Separador de milhares 2 2" xfId="42"/>
    <cellStyle name="Separador de milhares 2 2 2" xfId="43"/>
    <cellStyle name="Separador de milhares 2 3" xfId="44"/>
    <cellStyle name="Separador de milhares 3" xfId="4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283510</xdr:colOff>
      <xdr:row>0</xdr:row>
      <xdr:rowOff>112059</xdr:rowOff>
    </xdr:from>
    <xdr:to>
      <xdr:col>1</xdr:col>
      <xdr:colOff>1183663</xdr:colOff>
      <xdr:row>1</xdr:row>
      <xdr:rowOff>369794</xdr:rowOff>
    </xdr:to>
    <xdr:pic>
      <xdr:nvPicPr>
        <xdr:cNvPr id="2" name="Imagem 1" descr="Logomarca INFRAERO 3D"/>
        <xdr:cNvPicPr/>
      </xdr:nvPicPr>
      <xdr:blipFill>
        <a:blip xmlns:r="http://schemas.openxmlformats.org/officeDocument/2006/relationships" r:embed="rId1" cstate="print"/>
        <a:srcRect/>
        <a:stretch>
          <a:fillRect/>
        </a:stretch>
      </xdr:blipFill>
      <xdr:spPr bwMode="auto">
        <a:xfrm>
          <a:off x="283510" y="112059"/>
          <a:ext cx="1347828" cy="59111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AQB162"/>
  <sheetViews>
    <sheetView showZeros="0" tabSelected="1" view="pageBreakPreview" zoomScale="70" zoomScaleNormal="85" zoomScaleSheetLayoutView="70" workbookViewId="0">
      <selection activeCell="A3" sqref="A3:I5"/>
    </sheetView>
  </sheetViews>
  <sheetFormatPr defaultRowHeight="15"/>
  <cols>
    <col min="1" max="1" width="5.21875" style="106" customWidth="1"/>
    <col min="2" max="2" width="111.6640625" style="107" customWidth="1"/>
    <col min="3" max="3" width="9.109375" style="108" customWidth="1"/>
    <col min="4" max="4" width="15" style="109" customWidth="1"/>
    <col min="5" max="5" width="9.109375" style="113" customWidth="1"/>
    <col min="6" max="6" width="12.5546875" style="109" customWidth="1"/>
    <col min="7" max="7" width="19.44140625" style="108" customWidth="1"/>
    <col min="8" max="8" width="14.5546875" style="111" customWidth="1"/>
    <col min="9" max="9" width="20" style="112" customWidth="1"/>
    <col min="10" max="10" width="12.33203125" bestFit="1" customWidth="1"/>
    <col min="11" max="11" width="14.109375" style="1" bestFit="1" customWidth="1"/>
  </cols>
  <sheetData>
    <row r="1" spans="1:15" ht="26.25" customHeight="1">
      <c r="A1" s="123" t="s">
        <v>272</v>
      </c>
      <c r="B1" s="124"/>
      <c r="C1" s="118" t="s">
        <v>0</v>
      </c>
      <c r="D1" s="118"/>
      <c r="E1" s="118"/>
      <c r="F1" s="118"/>
      <c r="G1" s="118"/>
      <c r="H1" s="118"/>
      <c r="I1" s="127"/>
    </row>
    <row r="2" spans="1:15" ht="36.75" customHeight="1">
      <c r="A2" s="125"/>
      <c r="B2" s="126"/>
      <c r="C2" s="128" t="s">
        <v>1</v>
      </c>
      <c r="D2" s="128"/>
      <c r="E2" s="128"/>
      <c r="F2" s="129" t="s">
        <v>2</v>
      </c>
      <c r="G2" s="129"/>
      <c r="H2" s="129"/>
      <c r="I2" s="130"/>
    </row>
    <row r="3" spans="1:15" ht="15" customHeight="1">
      <c r="A3" s="131" t="s">
        <v>3</v>
      </c>
      <c r="B3" s="132"/>
      <c r="C3" s="132"/>
      <c r="D3" s="132"/>
      <c r="E3" s="132"/>
      <c r="F3" s="132"/>
      <c r="G3" s="132"/>
      <c r="H3" s="132"/>
      <c r="I3" s="133"/>
    </row>
    <row r="4" spans="1:15" ht="15" customHeight="1">
      <c r="A4" s="131"/>
      <c r="B4" s="132"/>
      <c r="C4" s="132"/>
      <c r="D4" s="132"/>
      <c r="E4" s="132"/>
      <c r="F4" s="132"/>
      <c r="G4" s="132"/>
      <c r="H4" s="132"/>
      <c r="I4" s="133"/>
    </row>
    <row r="5" spans="1:15" ht="31.5" customHeight="1" thickBot="1">
      <c r="A5" s="134"/>
      <c r="B5" s="135"/>
      <c r="C5" s="135"/>
      <c r="D5" s="135"/>
      <c r="E5" s="135"/>
      <c r="F5" s="135"/>
      <c r="G5" s="135"/>
      <c r="H5" s="135"/>
      <c r="I5" s="136"/>
    </row>
    <row r="6" spans="1:15">
      <c r="A6" s="114" t="s">
        <v>4</v>
      </c>
      <c r="B6" s="116" t="s">
        <v>5</v>
      </c>
      <c r="C6" s="118" t="s">
        <v>6</v>
      </c>
      <c r="D6" s="120" t="s">
        <v>7</v>
      </c>
      <c r="E6" s="122" t="s">
        <v>8</v>
      </c>
      <c r="F6" s="122"/>
      <c r="G6" s="141" t="s">
        <v>9</v>
      </c>
      <c r="H6" s="141"/>
      <c r="I6" s="142" t="s">
        <v>10</v>
      </c>
      <c r="J6" s="2"/>
    </row>
    <row r="7" spans="1:15" ht="25.5">
      <c r="A7" s="115"/>
      <c r="B7" s="117"/>
      <c r="C7" s="119"/>
      <c r="D7" s="121"/>
      <c r="E7" s="3" t="s">
        <v>11</v>
      </c>
      <c r="F7" s="4" t="s">
        <v>12</v>
      </c>
      <c r="G7" s="3" t="s">
        <v>11</v>
      </c>
      <c r="H7" s="5" t="s">
        <v>12</v>
      </c>
      <c r="I7" s="143"/>
    </row>
    <row r="8" spans="1:15" s="14" customFormat="1">
      <c r="A8" s="6"/>
      <c r="B8" s="7" t="s">
        <v>13</v>
      </c>
      <c r="C8" s="8"/>
      <c r="D8" s="8"/>
      <c r="E8" s="9"/>
      <c r="F8" s="10"/>
      <c r="G8" s="11"/>
      <c r="H8" s="12"/>
      <c r="I8" s="13"/>
      <c r="K8" s="15"/>
    </row>
    <row r="9" spans="1:15" s="14" customFormat="1">
      <c r="A9" s="6"/>
      <c r="B9" s="7" t="s">
        <v>14</v>
      </c>
      <c r="C9" s="8" t="s">
        <v>15</v>
      </c>
      <c r="D9" s="8" t="s">
        <v>15</v>
      </c>
      <c r="E9" s="16"/>
      <c r="F9" s="10"/>
      <c r="G9" s="11"/>
      <c r="H9" s="12"/>
      <c r="I9" s="13"/>
      <c r="K9" s="15"/>
    </row>
    <row r="10" spans="1:15" s="14" customFormat="1">
      <c r="A10" s="6">
        <v>1</v>
      </c>
      <c r="B10" s="7" t="s">
        <v>16</v>
      </c>
      <c r="C10" s="8"/>
      <c r="D10" s="8"/>
      <c r="E10" s="16"/>
      <c r="F10" s="10"/>
      <c r="G10" s="11"/>
      <c r="H10" s="12"/>
      <c r="I10" s="13"/>
      <c r="K10" s="15"/>
    </row>
    <row r="11" spans="1:15" s="26" customFormat="1" ht="14.25">
      <c r="A11" s="17" t="s">
        <v>17</v>
      </c>
      <c r="B11" s="18" t="s">
        <v>18</v>
      </c>
      <c r="C11" s="19" t="s">
        <v>19</v>
      </c>
      <c r="D11" s="20">
        <v>1</v>
      </c>
      <c r="E11" s="21"/>
      <c r="F11" s="22"/>
      <c r="G11" s="23"/>
      <c r="H11" s="24"/>
      <c r="I11" s="25" t="s">
        <v>20</v>
      </c>
      <c r="K11" s="27"/>
      <c r="O11" s="28"/>
    </row>
    <row r="12" spans="1:15" s="26" customFormat="1" ht="14.25">
      <c r="A12" s="17" t="s">
        <v>21</v>
      </c>
      <c r="B12" s="18" t="s">
        <v>22</v>
      </c>
      <c r="C12" s="19" t="s">
        <v>19</v>
      </c>
      <c r="D12" s="20">
        <v>1</v>
      </c>
      <c r="E12" s="21"/>
      <c r="F12" s="22"/>
      <c r="G12" s="23"/>
      <c r="H12" s="24"/>
      <c r="I12" s="25" t="s">
        <v>20</v>
      </c>
      <c r="K12" s="27"/>
    </row>
    <row r="13" spans="1:15" s="26" customFormat="1" ht="14.25">
      <c r="A13" s="17" t="s">
        <v>23</v>
      </c>
      <c r="B13" s="18" t="s">
        <v>24</v>
      </c>
      <c r="C13" s="19" t="s">
        <v>19</v>
      </c>
      <c r="D13" s="20">
        <v>1</v>
      </c>
      <c r="E13" s="21"/>
      <c r="F13" s="22"/>
      <c r="G13" s="23"/>
      <c r="H13" s="24"/>
      <c r="I13" s="25" t="s">
        <v>20</v>
      </c>
      <c r="K13" s="27"/>
    </row>
    <row r="14" spans="1:15" s="26" customFormat="1" ht="14.25">
      <c r="A14" s="17" t="s">
        <v>25</v>
      </c>
      <c r="B14" s="18" t="s">
        <v>26</v>
      </c>
      <c r="C14" s="19" t="s">
        <v>19</v>
      </c>
      <c r="D14" s="20">
        <v>1</v>
      </c>
      <c r="E14" s="21"/>
      <c r="F14" s="22"/>
      <c r="G14" s="23"/>
      <c r="H14" s="24"/>
      <c r="I14" s="25" t="s">
        <v>20</v>
      </c>
      <c r="K14" s="27"/>
    </row>
    <row r="15" spans="1:15" s="26" customFormat="1" ht="14.25">
      <c r="A15" s="17" t="s">
        <v>27</v>
      </c>
      <c r="B15" s="18" t="s">
        <v>28</v>
      </c>
      <c r="C15" s="19" t="s">
        <v>19</v>
      </c>
      <c r="D15" s="20">
        <v>1</v>
      </c>
      <c r="E15" s="21"/>
      <c r="F15" s="22"/>
      <c r="G15" s="23"/>
      <c r="H15" s="24"/>
      <c r="I15" s="25" t="s">
        <v>20</v>
      </c>
      <c r="K15" s="27"/>
    </row>
    <row r="16" spans="1:15" s="26" customFormat="1" ht="14.25">
      <c r="A16" s="17" t="s">
        <v>29</v>
      </c>
      <c r="B16" s="18" t="s">
        <v>30</v>
      </c>
      <c r="C16" s="19" t="s">
        <v>19</v>
      </c>
      <c r="D16" s="20">
        <v>1</v>
      </c>
      <c r="E16" s="21"/>
      <c r="F16" s="22"/>
      <c r="G16" s="23"/>
      <c r="H16" s="24"/>
      <c r="I16" s="25" t="s">
        <v>20</v>
      </c>
      <c r="K16" s="27"/>
    </row>
    <row r="17" spans="1:1120" s="14" customFormat="1">
      <c r="A17" s="6">
        <v>2</v>
      </c>
      <c r="B17" s="7" t="s">
        <v>31</v>
      </c>
      <c r="C17" s="8"/>
      <c r="D17" s="29"/>
      <c r="E17" s="30"/>
      <c r="F17" s="10"/>
      <c r="G17" s="31"/>
      <c r="H17" s="12"/>
      <c r="I17" s="32"/>
      <c r="J17" s="26"/>
      <c r="K17" s="15"/>
    </row>
    <row r="18" spans="1:1120" s="26" customFormat="1" ht="14.25">
      <c r="A18" s="17" t="s">
        <v>32</v>
      </c>
      <c r="B18" s="18" t="s">
        <v>33</v>
      </c>
      <c r="C18" s="19" t="s">
        <v>19</v>
      </c>
      <c r="D18" s="20">
        <v>1</v>
      </c>
      <c r="E18" s="21"/>
      <c r="F18" s="22"/>
      <c r="G18" s="23"/>
      <c r="H18" s="24"/>
      <c r="I18" s="25" t="s">
        <v>34</v>
      </c>
      <c r="K18" s="27"/>
    </row>
    <row r="19" spans="1:1120" s="14" customFormat="1">
      <c r="A19" s="6">
        <v>3</v>
      </c>
      <c r="B19" s="7" t="s">
        <v>35</v>
      </c>
      <c r="C19" s="8"/>
      <c r="D19" s="29"/>
      <c r="E19" s="30"/>
      <c r="F19" s="10"/>
      <c r="G19" s="31"/>
      <c r="H19" s="12"/>
      <c r="I19" s="32"/>
      <c r="J19" s="26"/>
      <c r="K19" s="15"/>
    </row>
    <row r="20" spans="1:1120" s="26" customFormat="1" ht="14.25">
      <c r="A20" s="17" t="s">
        <v>36</v>
      </c>
      <c r="B20" s="18" t="s">
        <v>37</v>
      </c>
      <c r="C20" s="19" t="s">
        <v>19</v>
      </c>
      <c r="D20" s="20">
        <v>1</v>
      </c>
      <c r="E20" s="21"/>
      <c r="F20" s="22"/>
      <c r="G20" s="23"/>
      <c r="H20" s="24"/>
      <c r="I20" s="25" t="s">
        <v>20</v>
      </c>
      <c r="K20" s="27"/>
    </row>
    <row r="21" spans="1:1120" s="26" customFormat="1" ht="14.25">
      <c r="A21" s="17" t="s">
        <v>38</v>
      </c>
      <c r="B21" s="18" t="s">
        <v>39</v>
      </c>
      <c r="C21" s="19" t="s">
        <v>19</v>
      </c>
      <c r="D21" s="20">
        <v>1</v>
      </c>
      <c r="E21" s="21"/>
      <c r="F21" s="22"/>
      <c r="G21" s="23"/>
      <c r="H21" s="24"/>
      <c r="I21" s="25" t="s">
        <v>20</v>
      </c>
      <c r="K21" s="27"/>
    </row>
    <row r="22" spans="1:1120" s="14" customFormat="1">
      <c r="A22" s="6">
        <v>4</v>
      </c>
      <c r="B22" s="7" t="s">
        <v>40</v>
      </c>
      <c r="C22" s="8"/>
      <c r="D22" s="29"/>
      <c r="E22" s="30"/>
      <c r="F22" s="10"/>
      <c r="G22" s="31"/>
      <c r="H22" s="12"/>
      <c r="I22" s="32"/>
      <c r="J22" s="26"/>
      <c r="K22" s="15"/>
    </row>
    <row r="23" spans="1:1120" s="26" customFormat="1" ht="14.25">
      <c r="A23" s="17" t="s">
        <v>41</v>
      </c>
      <c r="B23" s="18" t="s">
        <v>42</v>
      </c>
      <c r="C23" s="19" t="s">
        <v>43</v>
      </c>
      <c r="D23" s="20">
        <v>13</v>
      </c>
      <c r="E23" s="21"/>
      <c r="F23" s="22"/>
      <c r="G23" s="23"/>
      <c r="H23" s="24"/>
      <c r="I23" s="25" t="s">
        <v>20</v>
      </c>
      <c r="K23" s="27"/>
    </row>
    <row r="24" spans="1:1120" s="26" customFormat="1" ht="14.25">
      <c r="A24" s="17" t="s">
        <v>44</v>
      </c>
      <c r="B24" s="18" t="s">
        <v>45</v>
      </c>
      <c r="C24" s="19" t="s">
        <v>43</v>
      </c>
      <c r="D24" s="20">
        <v>13</v>
      </c>
      <c r="E24" s="21"/>
      <c r="F24" s="22"/>
      <c r="G24" s="23"/>
      <c r="H24" s="24"/>
      <c r="I24" s="25" t="s">
        <v>20</v>
      </c>
      <c r="K24" s="27"/>
    </row>
    <row r="25" spans="1:1120" s="36" customFormat="1">
      <c r="A25" s="33">
        <v>5</v>
      </c>
      <c r="B25" s="7" t="s">
        <v>46</v>
      </c>
      <c r="C25" s="8"/>
      <c r="D25" s="29"/>
      <c r="E25" s="30"/>
      <c r="F25" s="10"/>
      <c r="G25" s="31"/>
      <c r="H25" s="12"/>
      <c r="I25" s="32"/>
      <c r="J25" s="26"/>
      <c r="K25" s="34"/>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c r="KF25" s="35"/>
      <c r="KG25" s="35"/>
      <c r="KH25" s="35"/>
      <c r="KI25" s="35"/>
      <c r="KJ25" s="35"/>
      <c r="KK25" s="35"/>
      <c r="KL25" s="35"/>
      <c r="KM25" s="35"/>
      <c r="KN25" s="35"/>
      <c r="KO25" s="35"/>
      <c r="KP25" s="35"/>
      <c r="KQ25" s="35"/>
      <c r="KR25" s="35"/>
      <c r="KS25" s="35"/>
      <c r="KT25" s="35"/>
      <c r="KU25" s="35"/>
      <c r="KV25" s="35"/>
      <c r="KW25" s="35"/>
      <c r="KX25" s="35"/>
      <c r="KY25" s="35"/>
      <c r="KZ25" s="35"/>
      <c r="LA25" s="35"/>
      <c r="LB25" s="35"/>
      <c r="LC25" s="35"/>
      <c r="LD25" s="35"/>
      <c r="LE25" s="35"/>
      <c r="LF25" s="35"/>
      <c r="LG25" s="35"/>
      <c r="LH25" s="35"/>
      <c r="LI25" s="35"/>
      <c r="LJ25" s="35"/>
      <c r="LK25" s="35"/>
      <c r="LL25" s="35"/>
      <c r="LM25" s="35"/>
      <c r="LN25" s="35"/>
      <c r="LO25" s="35"/>
      <c r="LP25" s="35"/>
      <c r="LQ25" s="35"/>
      <c r="LR25" s="35"/>
      <c r="LS25" s="35"/>
      <c r="LT25" s="35"/>
      <c r="LU25" s="35"/>
      <c r="LV25" s="35"/>
      <c r="LW25" s="35"/>
      <c r="LX25" s="35"/>
      <c r="LY25" s="35"/>
      <c r="LZ25" s="35"/>
      <c r="MA25" s="35"/>
      <c r="MB25" s="35"/>
      <c r="MC25" s="35"/>
      <c r="MD25" s="35"/>
      <c r="ME25" s="35"/>
      <c r="MF25" s="35"/>
      <c r="MG25" s="35"/>
      <c r="MH25" s="35"/>
      <c r="MI25" s="35"/>
      <c r="MJ25" s="35"/>
      <c r="MK25" s="35"/>
      <c r="ML25" s="35"/>
      <c r="MM25" s="35"/>
      <c r="MN25" s="35"/>
      <c r="MO25" s="35"/>
      <c r="MP25" s="35"/>
      <c r="MQ25" s="35"/>
      <c r="MR25" s="35"/>
      <c r="MS25" s="35"/>
      <c r="MT25" s="35"/>
      <c r="MU25" s="35"/>
      <c r="MV25" s="35"/>
      <c r="MW25" s="35"/>
      <c r="MX25" s="35"/>
      <c r="MY25" s="35"/>
      <c r="MZ25" s="35"/>
      <c r="NA25" s="35"/>
      <c r="NB25" s="35"/>
      <c r="NC25" s="35"/>
      <c r="ND25" s="35"/>
      <c r="NE25" s="35"/>
      <c r="NF25" s="35"/>
      <c r="NG25" s="35"/>
      <c r="NH25" s="35"/>
      <c r="NI25" s="35"/>
      <c r="NJ25" s="35"/>
      <c r="NK25" s="35"/>
      <c r="NL25" s="35"/>
      <c r="NM25" s="35"/>
      <c r="NN25" s="35"/>
      <c r="NO25" s="35"/>
      <c r="NP25" s="35"/>
      <c r="NQ25" s="35"/>
      <c r="NR25" s="35"/>
      <c r="NS25" s="35"/>
      <c r="NT25" s="35"/>
      <c r="NU25" s="35"/>
      <c r="NV25" s="35"/>
      <c r="NW25" s="35"/>
      <c r="NX25" s="35"/>
      <c r="NY25" s="35"/>
      <c r="NZ25" s="35"/>
      <c r="OA25" s="35"/>
      <c r="OB25" s="35"/>
      <c r="OC25" s="35"/>
      <c r="OD25" s="35"/>
      <c r="OE25" s="35"/>
      <c r="OF25" s="35"/>
      <c r="OG25" s="35"/>
      <c r="OH25" s="35"/>
      <c r="OI25" s="35"/>
      <c r="OJ25" s="35"/>
      <c r="OK25" s="35"/>
      <c r="OL25" s="35"/>
      <c r="OM25" s="35"/>
      <c r="ON25" s="35"/>
      <c r="OO25" s="35"/>
      <c r="OP25" s="35"/>
      <c r="OQ25" s="35"/>
      <c r="OR25" s="35"/>
      <c r="OS25" s="35"/>
      <c r="OT25" s="35"/>
      <c r="OU25" s="35"/>
      <c r="OV25" s="35"/>
      <c r="OW25" s="35"/>
      <c r="OX25" s="35"/>
      <c r="OY25" s="35"/>
      <c r="OZ25" s="35"/>
      <c r="PA25" s="35"/>
      <c r="PB25" s="35"/>
      <c r="PC25" s="35"/>
      <c r="PD25" s="35"/>
      <c r="PE25" s="35"/>
      <c r="PF25" s="35"/>
      <c r="PG25" s="35"/>
      <c r="PH25" s="35"/>
      <c r="PI25" s="35"/>
      <c r="PJ25" s="35"/>
      <c r="PK25" s="35"/>
      <c r="PL25" s="35"/>
      <c r="PM25" s="35"/>
      <c r="PN25" s="35"/>
      <c r="PO25" s="35"/>
      <c r="PP25" s="35"/>
      <c r="PQ25" s="35"/>
      <c r="PR25" s="35"/>
      <c r="PS25" s="35"/>
      <c r="PT25" s="35"/>
      <c r="PU25" s="35"/>
      <c r="PV25" s="35"/>
      <c r="PW25" s="35"/>
      <c r="PX25" s="35"/>
      <c r="PY25" s="35"/>
      <c r="PZ25" s="35"/>
      <c r="QA25" s="35"/>
      <c r="QB25" s="35"/>
      <c r="QC25" s="35"/>
      <c r="QD25" s="35"/>
      <c r="QE25" s="35"/>
      <c r="QF25" s="35"/>
      <c r="QG25" s="35"/>
      <c r="QH25" s="35"/>
      <c r="QI25" s="35"/>
      <c r="QJ25" s="35"/>
      <c r="QK25" s="35"/>
      <c r="QL25" s="35"/>
      <c r="QM25" s="35"/>
      <c r="QN25" s="35"/>
      <c r="QO25" s="35"/>
      <c r="QP25" s="35"/>
      <c r="QQ25" s="35"/>
      <c r="QR25" s="35"/>
      <c r="QS25" s="35"/>
      <c r="QT25" s="35"/>
      <c r="QU25" s="35"/>
      <c r="QV25" s="35"/>
      <c r="QW25" s="35"/>
      <c r="QX25" s="35"/>
      <c r="QY25" s="35"/>
      <c r="QZ25" s="35"/>
      <c r="RA25" s="35"/>
      <c r="RB25" s="35"/>
      <c r="RC25" s="35"/>
      <c r="RD25" s="35"/>
      <c r="RE25" s="35"/>
      <c r="RF25" s="35"/>
      <c r="RG25" s="35"/>
      <c r="RH25" s="35"/>
      <c r="RI25" s="35"/>
      <c r="RJ25" s="35"/>
      <c r="RK25" s="35"/>
      <c r="RL25" s="35"/>
      <c r="RM25" s="35"/>
      <c r="RN25" s="35"/>
      <c r="RO25" s="35"/>
      <c r="RP25" s="35"/>
      <c r="RQ25" s="35"/>
      <c r="RR25" s="35"/>
      <c r="RS25" s="35"/>
      <c r="RT25" s="35"/>
      <c r="RU25" s="35"/>
      <c r="RV25" s="35"/>
      <c r="RW25" s="35"/>
      <c r="RX25" s="35"/>
      <c r="RY25" s="35"/>
      <c r="RZ25" s="35"/>
      <c r="SA25" s="35"/>
      <c r="SB25" s="35"/>
      <c r="SC25" s="35"/>
      <c r="SD25" s="35"/>
      <c r="SE25" s="35"/>
      <c r="SF25" s="35"/>
      <c r="SG25" s="35"/>
      <c r="SH25" s="35"/>
      <c r="SI25" s="35"/>
      <c r="SJ25" s="35"/>
      <c r="SK25" s="35"/>
      <c r="SL25" s="35"/>
      <c r="SM25" s="35"/>
      <c r="SN25" s="35"/>
      <c r="SO25" s="35"/>
      <c r="SP25" s="35"/>
      <c r="SQ25" s="35"/>
      <c r="SR25" s="35"/>
      <c r="SS25" s="35"/>
      <c r="ST25" s="35"/>
      <c r="SU25" s="35"/>
      <c r="SV25" s="35"/>
      <c r="SW25" s="35"/>
      <c r="SX25" s="35"/>
      <c r="SY25" s="35"/>
      <c r="SZ25" s="35"/>
      <c r="TA25" s="35"/>
      <c r="TB25" s="35"/>
      <c r="TC25" s="35"/>
      <c r="TD25" s="35"/>
      <c r="TE25" s="35"/>
      <c r="TF25" s="35"/>
      <c r="TG25" s="35"/>
      <c r="TH25" s="35"/>
      <c r="TI25" s="35"/>
      <c r="TJ25" s="35"/>
      <c r="TK25" s="35"/>
      <c r="TL25" s="35"/>
      <c r="TM25" s="35"/>
      <c r="TN25" s="35"/>
      <c r="TO25" s="35"/>
      <c r="TP25" s="35"/>
      <c r="TQ25" s="35"/>
      <c r="TR25" s="35"/>
      <c r="TS25" s="35"/>
      <c r="TT25" s="35"/>
      <c r="TU25" s="35"/>
      <c r="TV25" s="35"/>
      <c r="TW25" s="35"/>
      <c r="TX25" s="35"/>
      <c r="TY25" s="35"/>
      <c r="TZ25" s="35"/>
      <c r="UA25" s="35"/>
      <c r="UB25" s="35"/>
      <c r="UC25" s="35"/>
      <c r="UD25" s="35"/>
      <c r="UE25" s="35"/>
      <c r="UF25" s="35"/>
      <c r="UG25" s="35"/>
      <c r="UH25" s="35"/>
      <c r="UI25" s="35"/>
      <c r="UJ25" s="35"/>
      <c r="UK25" s="35"/>
      <c r="UL25" s="35"/>
      <c r="UM25" s="35"/>
      <c r="UN25" s="35"/>
      <c r="UO25" s="35"/>
      <c r="UP25" s="35"/>
      <c r="UQ25" s="35"/>
      <c r="UR25" s="35"/>
      <c r="US25" s="35"/>
      <c r="UT25" s="35"/>
      <c r="UU25" s="35"/>
      <c r="UV25" s="35"/>
      <c r="UW25" s="35"/>
      <c r="UX25" s="35"/>
      <c r="UY25" s="35"/>
      <c r="UZ25" s="35"/>
      <c r="VA25" s="35"/>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c r="ADS25" s="35"/>
      <c r="ADT25" s="35"/>
      <c r="ADU25" s="35"/>
      <c r="ADV25" s="35"/>
      <c r="ADW25" s="35"/>
      <c r="ADX25" s="35"/>
      <c r="ADY25" s="35"/>
      <c r="ADZ25" s="35"/>
      <c r="AEA25" s="35"/>
      <c r="AEB25" s="35"/>
      <c r="AEC25" s="35"/>
      <c r="AED25" s="35"/>
      <c r="AEE25" s="35"/>
      <c r="AEF25" s="35"/>
      <c r="AEG25" s="35"/>
      <c r="AEH25" s="35"/>
      <c r="AEI25" s="35"/>
      <c r="AEJ25" s="35"/>
      <c r="AEK25" s="35"/>
      <c r="AEL25" s="35"/>
      <c r="AEM25" s="35"/>
      <c r="AEN25" s="35"/>
      <c r="AEO25" s="35"/>
      <c r="AEP25" s="35"/>
      <c r="AEQ25" s="35"/>
      <c r="AER25" s="35"/>
      <c r="AES25" s="35"/>
      <c r="AET25" s="35"/>
      <c r="AEU25" s="35"/>
      <c r="AEV25" s="35"/>
      <c r="AEW25" s="35"/>
      <c r="AEX25" s="35"/>
      <c r="AEY25" s="35"/>
      <c r="AEZ25" s="35"/>
      <c r="AFA25" s="35"/>
      <c r="AFB25" s="35"/>
      <c r="AFC25" s="35"/>
      <c r="AFD25" s="35"/>
      <c r="AFE25" s="35"/>
      <c r="AFF25" s="35"/>
      <c r="AFG25" s="35"/>
      <c r="AFH25" s="35"/>
      <c r="AFI25" s="35"/>
      <c r="AFJ25" s="35"/>
      <c r="AFK25" s="35"/>
      <c r="AFL25" s="35"/>
      <c r="AFM25" s="35"/>
      <c r="AFN25" s="35"/>
      <c r="AFO25" s="35"/>
      <c r="AFP25" s="35"/>
      <c r="AFQ25" s="35"/>
      <c r="AFR25" s="35"/>
      <c r="AFS25" s="35"/>
      <c r="AFT25" s="35"/>
      <c r="AFU25" s="35"/>
      <c r="AFV25" s="35"/>
      <c r="AFW25" s="35"/>
      <c r="AFX25" s="35"/>
      <c r="AFY25" s="35"/>
      <c r="AFZ25" s="35"/>
      <c r="AGA25" s="35"/>
      <c r="AGB25" s="35"/>
      <c r="AGC25" s="35"/>
      <c r="AGD25" s="35"/>
      <c r="AGE25" s="35"/>
      <c r="AGF25" s="35"/>
      <c r="AGG25" s="35"/>
      <c r="AGH25" s="35"/>
      <c r="AGI25" s="35"/>
      <c r="AGJ25" s="35"/>
      <c r="AGK25" s="35"/>
      <c r="AGL25" s="35"/>
      <c r="AGM25" s="35"/>
      <c r="AGN25" s="35"/>
      <c r="AGO25" s="35"/>
      <c r="AGP25" s="35"/>
      <c r="AGQ25" s="35"/>
      <c r="AGR25" s="35"/>
      <c r="AGS25" s="35"/>
      <c r="AGT25" s="35"/>
      <c r="AGU25" s="35"/>
      <c r="AGV25" s="35"/>
      <c r="AGW25" s="35"/>
      <c r="AGX25" s="35"/>
      <c r="AGY25" s="35"/>
      <c r="AGZ25" s="35"/>
      <c r="AHA25" s="35"/>
      <c r="AHB25" s="35"/>
      <c r="AHC25" s="35"/>
      <c r="AHD25" s="35"/>
      <c r="AHE25" s="35"/>
      <c r="AHF25" s="35"/>
      <c r="AHG25" s="35"/>
      <c r="AHH25" s="35"/>
      <c r="AHI25" s="35"/>
      <c r="AHJ25" s="35"/>
      <c r="AHK25" s="35"/>
      <c r="AHL25" s="35"/>
      <c r="AHM25" s="35"/>
      <c r="AHN25" s="35"/>
      <c r="AHO25" s="35"/>
      <c r="AHP25" s="35"/>
      <c r="AHQ25" s="35"/>
      <c r="AHR25" s="35"/>
      <c r="AHS25" s="35"/>
      <c r="AHT25" s="35"/>
      <c r="AHU25" s="35"/>
      <c r="AHV25" s="35"/>
      <c r="AHW25" s="35"/>
      <c r="AHX25" s="35"/>
      <c r="AHY25" s="35"/>
      <c r="AHZ25" s="35"/>
      <c r="AIA25" s="35"/>
      <c r="AIB25" s="35"/>
      <c r="AIC25" s="35"/>
      <c r="AID25" s="35"/>
      <c r="AIE25" s="35"/>
      <c r="AIF25" s="35"/>
      <c r="AIG25" s="35"/>
      <c r="AIH25" s="35"/>
      <c r="AII25" s="35"/>
      <c r="AIJ25" s="35"/>
      <c r="AIK25" s="35"/>
      <c r="AIL25" s="35"/>
      <c r="AIM25" s="35"/>
      <c r="AIN25" s="35"/>
      <c r="AIO25" s="35"/>
      <c r="AIP25" s="35"/>
      <c r="AIQ25" s="35"/>
      <c r="AIR25" s="35"/>
      <c r="AIS25" s="35"/>
      <c r="AIT25" s="35"/>
      <c r="AIU25" s="35"/>
      <c r="AIV25" s="35"/>
      <c r="AIW25" s="35"/>
      <c r="AIX25" s="35"/>
      <c r="AIY25" s="35"/>
      <c r="AIZ25" s="35"/>
      <c r="AJA25" s="35"/>
      <c r="AJB25" s="35"/>
      <c r="AJC25" s="35"/>
      <c r="AJD25" s="35"/>
      <c r="AJE25" s="35"/>
      <c r="AJF25" s="35"/>
      <c r="AJG25" s="35"/>
      <c r="AJH25" s="35"/>
      <c r="AJI25" s="35"/>
      <c r="AJJ25" s="35"/>
      <c r="AJK25" s="35"/>
      <c r="AJL25" s="35"/>
      <c r="AJM25" s="35"/>
      <c r="AJN25" s="35"/>
      <c r="AJO25" s="35"/>
      <c r="AJP25" s="35"/>
      <c r="AJQ25" s="35"/>
      <c r="AJR25" s="35"/>
      <c r="AJS25" s="35"/>
      <c r="AJT25" s="35"/>
      <c r="AJU25" s="35"/>
      <c r="AJV25" s="35"/>
      <c r="AJW25" s="35"/>
      <c r="AJX25" s="35"/>
      <c r="AJY25" s="35"/>
      <c r="AJZ25" s="35"/>
      <c r="AKA25" s="35"/>
      <c r="AKB25" s="35"/>
      <c r="AKC25" s="35"/>
      <c r="AKD25" s="35"/>
      <c r="AKE25" s="35"/>
      <c r="AKF25" s="35"/>
      <c r="AKG25" s="35"/>
      <c r="AKH25" s="35"/>
      <c r="AKI25" s="35"/>
      <c r="AKJ25" s="35"/>
      <c r="AKK25" s="35"/>
      <c r="AKL25" s="35"/>
      <c r="AKM25" s="35"/>
      <c r="AKN25" s="35"/>
      <c r="AKO25" s="35"/>
      <c r="AKP25" s="35"/>
      <c r="AKQ25" s="35"/>
      <c r="AKR25" s="35"/>
      <c r="AKS25" s="35"/>
      <c r="AKT25" s="35"/>
      <c r="AKU25" s="35"/>
      <c r="AKV25" s="35"/>
      <c r="AKW25" s="35"/>
      <c r="AKX25" s="35"/>
      <c r="AKY25" s="35"/>
      <c r="AKZ25" s="35"/>
      <c r="ALA25" s="35"/>
      <c r="ALB25" s="35"/>
      <c r="ALC25" s="35"/>
      <c r="ALD25" s="35"/>
      <c r="ALE25" s="35"/>
      <c r="ALF25" s="35"/>
      <c r="ALG25" s="35"/>
      <c r="ALH25" s="35"/>
      <c r="ALI25" s="35"/>
      <c r="ALJ25" s="35"/>
      <c r="ALK25" s="35"/>
      <c r="ALL25" s="35"/>
      <c r="ALM25" s="35"/>
      <c r="ALN25" s="35"/>
      <c r="ALO25" s="35"/>
      <c r="ALP25" s="35"/>
      <c r="ALQ25" s="35"/>
      <c r="ALR25" s="35"/>
      <c r="ALS25" s="35"/>
      <c r="ALT25" s="35"/>
      <c r="ALU25" s="35"/>
      <c r="ALV25" s="35"/>
      <c r="ALW25" s="35"/>
      <c r="ALX25" s="35"/>
      <c r="ALY25" s="35"/>
      <c r="ALZ25" s="35"/>
      <c r="AMA25" s="35"/>
      <c r="AMB25" s="35"/>
      <c r="AMC25" s="35"/>
      <c r="AMD25" s="35"/>
      <c r="AME25" s="35"/>
      <c r="AMF25" s="35"/>
      <c r="AMG25" s="35"/>
      <c r="AMH25" s="35"/>
      <c r="AMI25" s="35"/>
      <c r="AMJ25" s="35"/>
      <c r="AMK25" s="35"/>
      <c r="AML25" s="35"/>
      <c r="AMM25" s="35"/>
      <c r="AMN25" s="35"/>
      <c r="AMO25" s="35"/>
      <c r="AMP25" s="35"/>
      <c r="AMQ25" s="35"/>
      <c r="AMR25" s="35"/>
      <c r="AMS25" s="35"/>
      <c r="AMT25" s="35"/>
      <c r="AMU25" s="35"/>
      <c r="AMV25" s="35"/>
      <c r="AMW25" s="35"/>
      <c r="AMX25" s="35"/>
      <c r="AMY25" s="35"/>
      <c r="AMZ25" s="35"/>
      <c r="ANA25" s="35"/>
      <c r="ANB25" s="35"/>
      <c r="ANC25" s="35"/>
      <c r="AND25" s="35"/>
      <c r="ANE25" s="35"/>
      <c r="ANF25" s="35"/>
      <c r="ANG25" s="35"/>
      <c r="ANH25" s="35"/>
      <c r="ANI25" s="35"/>
      <c r="ANJ25" s="35"/>
      <c r="ANK25" s="35"/>
      <c r="ANL25" s="35"/>
      <c r="ANM25" s="35"/>
      <c r="ANN25" s="35"/>
      <c r="ANO25" s="35"/>
      <c r="ANP25" s="35"/>
      <c r="ANQ25" s="35"/>
      <c r="ANR25" s="35"/>
      <c r="ANS25" s="35"/>
      <c r="ANT25" s="35"/>
      <c r="ANU25" s="35"/>
      <c r="ANV25" s="35"/>
      <c r="ANW25" s="35"/>
      <c r="ANX25" s="35"/>
      <c r="ANY25" s="35"/>
      <c r="ANZ25" s="35"/>
      <c r="AOA25" s="35"/>
      <c r="AOB25" s="35"/>
      <c r="AOC25" s="35"/>
      <c r="AOD25" s="35"/>
      <c r="AOE25" s="35"/>
      <c r="AOF25" s="35"/>
      <c r="AOG25" s="35"/>
      <c r="AOH25" s="35"/>
      <c r="AOI25" s="35"/>
      <c r="AOJ25" s="35"/>
      <c r="AOK25" s="35"/>
      <c r="AOL25" s="35"/>
      <c r="AOM25" s="35"/>
      <c r="AON25" s="35"/>
      <c r="AOO25" s="35"/>
      <c r="AOP25" s="35"/>
      <c r="AOQ25" s="35"/>
      <c r="AOR25" s="35"/>
      <c r="AOS25" s="35"/>
      <c r="AOT25" s="35"/>
      <c r="AOU25" s="35"/>
      <c r="AOV25" s="35"/>
      <c r="AOW25" s="35"/>
      <c r="AOX25" s="35"/>
      <c r="AOY25" s="35"/>
      <c r="AOZ25" s="35"/>
      <c r="APA25" s="35"/>
      <c r="APB25" s="35"/>
      <c r="APC25" s="35"/>
      <c r="APD25" s="35"/>
      <c r="APE25" s="35"/>
      <c r="APF25" s="35"/>
      <c r="APG25" s="35"/>
      <c r="APH25" s="35"/>
      <c r="API25" s="35"/>
      <c r="APJ25" s="35"/>
      <c r="APK25" s="35"/>
      <c r="APL25" s="35"/>
      <c r="APM25" s="35"/>
      <c r="APN25" s="35"/>
      <c r="APO25" s="35"/>
      <c r="APP25" s="35"/>
      <c r="APQ25" s="35"/>
      <c r="APR25" s="35"/>
      <c r="APS25" s="35"/>
      <c r="APT25" s="35"/>
      <c r="APU25" s="35"/>
      <c r="APV25" s="35"/>
      <c r="APW25" s="35"/>
      <c r="APX25" s="35"/>
      <c r="APY25" s="35"/>
      <c r="APZ25" s="35"/>
      <c r="AQA25" s="35"/>
      <c r="AQB25" s="35"/>
    </row>
    <row r="26" spans="1:1120" s="40" customFormat="1" ht="14.25">
      <c r="A26" s="37" t="s">
        <v>47</v>
      </c>
      <c r="B26" s="18" t="s">
        <v>48</v>
      </c>
      <c r="C26" s="19" t="s">
        <v>19</v>
      </c>
      <c r="D26" s="20">
        <v>1</v>
      </c>
      <c r="E26" s="21"/>
      <c r="F26" s="22"/>
      <c r="G26" s="23"/>
      <c r="H26" s="24"/>
      <c r="I26" s="25" t="s">
        <v>20</v>
      </c>
      <c r="J26" s="26"/>
      <c r="K26" s="38"/>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c r="NI26" s="39"/>
      <c r="NJ26" s="39"/>
      <c r="NK26" s="39"/>
      <c r="NL26" s="39"/>
      <c r="NM26" s="39"/>
      <c r="NN26" s="39"/>
      <c r="NO26" s="39"/>
      <c r="NP26" s="39"/>
      <c r="NQ26" s="39"/>
      <c r="NR26" s="39"/>
      <c r="NS26" s="39"/>
      <c r="NT26" s="39"/>
      <c r="NU26" s="39"/>
      <c r="NV26" s="39"/>
      <c r="NW26" s="39"/>
      <c r="NX26" s="39"/>
      <c r="NY26" s="39"/>
      <c r="NZ26" s="39"/>
      <c r="OA26" s="39"/>
      <c r="OB26" s="39"/>
      <c r="OC26" s="39"/>
      <c r="OD26" s="39"/>
      <c r="OE26" s="39"/>
      <c r="OF26" s="39"/>
      <c r="OG26" s="39"/>
      <c r="OH26" s="39"/>
      <c r="OI26" s="39"/>
      <c r="OJ26" s="39"/>
      <c r="OK26" s="39"/>
      <c r="OL26" s="39"/>
      <c r="OM26" s="39"/>
      <c r="ON26" s="39"/>
      <c r="OO26" s="39"/>
      <c r="OP26" s="39"/>
      <c r="OQ26" s="39"/>
      <c r="OR26" s="39"/>
      <c r="OS26" s="39"/>
      <c r="OT26" s="39"/>
      <c r="OU26" s="39"/>
      <c r="OV26" s="39"/>
      <c r="OW26" s="39"/>
      <c r="OX26" s="39"/>
      <c r="OY26" s="39"/>
      <c r="OZ26" s="39"/>
      <c r="PA26" s="39"/>
      <c r="PB26" s="39"/>
      <c r="PC26" s="39"/>
      <c r="PD26" s="39"/>
      <c r="PE26" s="39"/>
      <c r="PF26" s="39"/>
      <c r="PG26" s="39"/>
      <c r="PH26" s="39"/>
      <c r="PI26" s="39"/>
      <c r="PJ26" s="39"/>
      <c r="PK26" s="39"/>
      <c r="PL26" s="39"/>
      <c r="PM26" s="39"/>
      <c r="PN26" s="39"/>
      <c r="PO26" s="39"/>
      <c r="PP26" s="39"/>
      <c r="PQ26" s="39"/>
      <c r="PR26" s="39"/>
      <c r="PS26" s="39"/>
      <c r="PT26" s="39"/>
      <c r="PU26" s="39"/>
      <c r="PV26" s="39"/>
      <c r="PW26" s="39"/>
      <c r="PX26" s="39"/>
      <c r="PY26" s="39"/>
      <c r="PZ26" s="39"/>
      <c r="QA26" s="39"/>
      <c r="QB26" s="39"/>
      <c r="QC26" s="39"/>
      <c r="QD26" s="39"/>
      <c r="QE26" s="39"/>
      <c r="QF26" s="39"/>
      <c r="QG26" s="39"/>
      <c r="QH26" s="39"/>
      <c r="QI26" s="39"/>
      <c r="QJ26" s="39"/>
      <c r="QK26" s="39"/>
      <c r="QL26" s="39"/>
      <c r="QM26" s="39"/>
      <c r="QN26" s="39"/>
      <c r="QO26" s="39"/>
      <c r="QP26" s="39"/>
      <c r="QQ26" s="39"/>
      <c r="QR26" s="39"/>
      <c r="QS26" s="39"/>
      <c r="QT26" s="39"/>
      <c r="QU26" s="39"/>
      <c r="QV26" s="39"/>
      <c r="QW26" s="39"/>
      <c r="QX26" s="39"/>
      <c r="QY26" s="39"/>
      <c r="QZ26" s="39"/>
      <c r="RA26" s="39"/>
      <c r="RB26" s="39"/>
      <c r="RC26" s="39"/>
      <c r="RD26" s="39"/>
      <c r="RE26" s="39"/>
      <c r="RF26" s="39"/>
      <c r="RG26" s="39"/>
      <c r="RH26" s="39"/>
      <c r="RI26" s="39"/>
      <c r="RJ26" s="39"/>
      <c r="RK26" s="39"/>
      <c r="RL26" s="39"/>
      <c r="RM26" s="39"/>
      <c r="RN26" s="39"/>
      <c r="RO26" s="39"/>
      <c r="RP26" s="39"/>
      <c r="RQ26" s="39"/>
      <c r="RR26" s="39"/>
      <c r="RS26" s="39"/>
      <c r="RT26" s="39"/>
      <c r="RU26" s="39"/>
      <c r="RV26" s="39"/>
      <c r="RW26" s="39"/>
      <c r="RX26" s="39"/>
      <c r="RY26" s="39"/>
      <c r="RZ26" s="39"/>
      <c r="SA26" s="39"/>
      <c r="SB26" s="39"/>
      <c r="SC26" s="39"/>
      <c r="SD26" s="39"/>
      <c r="SE26" s="39"/>
      <c r="SF26" s="39"/>
      <c r="SG26" s="39"/>
      <c r="SH26" s="39"/>
      <c r="SI26" s="39"/>
      <c r="SJ26" s="39"/>
      <c r="SK26" s="39"/>
      <c r="SL26" s="39"/>
      <c r="SM26" s="39"/>
      <c r="SN26" s="39"/>
      <c r="SO26" s="39"/>
      <c r="SP26" s="39"/>
      <c r="SQ26" s="39"/>
      <c r="SR26" s="39"/>
      <c r="SS26" s="39"/>
      <c r="ST26" s="39"/>
      <c r="SU26" s="39"/>
      <c r="SV26" s="39"/>
      <c r="SW26" s="39"/>
      <c r="SX26" s="39"/>
      <c r="SY26" s="39"/>
      <c r="SZ26" s="39"/>
      <c r="TA26" s="39"/>
      <c r="TB26" s="39"/>
      <c r="TC26" s="39"/>
      <c r="TD26" s="39"/>
      <c r="TE26" s="39"/>
      <c r="TF26" s="39"/>
      <c r="TG26" s="39"/>
      <c r="TH26" s="39"/>
      <c r="TI26" s="39"/>
      <c r="TJ26" s="39"/>
      <c r="TK26" s="39"/>
      <c r="TL26" s="39"/>
      <c r="TM26" s="39"/>
      <c r="TN26" s="39"/>
      <c r="TO26" s="39"/>
      <c r="TP26" s="39"/>
      <c r="TQ26" s="39"/>
      <c r="TR26" s="39"/>
      <c r="TS26" s="39"/>
      <c r="TT26" s="39"/>
      <c r="TU26" s="39"/>
      <c r="TV26" s="39"/>
      <c r="TW26" s="39"/>
      <c r="TX26" s="39"/>
      <c r="TY26" s="39"/>
      <c r="TZ26" s="39"/>
      <c r="UA26" s="39"/>
      <c r="UB26" s="39"/>
      <c r="UC26" s="39"/>
      <c r="UD26" s="39"/>
      <c r="UE26" s="39"/>
      <c r="UF26" s="39"/>
      <c r="UG26" s="39"/>
      <c r="UH26" s="39"/>
      <c r="UI26" s="39"/>
      <c r="UJ26" s="39"/>
      <c r="UK26" s="39"/>
      <c r="UL26" s="39"/>
      <c r="UM26" s="39"/>
      <c r="UN26" s="39"/>
      <c r="UO26" s="39"/>
      <c r="UP26" s="39"/>
      <c r="UQ26" s="39"/>
      <c r="UR26" s="39"/>
      <c r="US26" s="39"/>
      <c r="UT26" s="39"/>
      <c r="UU26" s="39"/>
      <c r="UV26" s="39"/>
      <c r="UW26" s="39"/>
      <c r="UX26" s="39"/>
      <c r="UY26" s="39"/>
      <c r="UZ26" s="39"/>
      <c r="VA26" s="39"/>
      <c r="VB26" s="39"/>
      <c r="VC26" s="39"/>
      <c r="VD26" s="39"/>
      <c r="VE26" s="39"/>
      <c r="VF26" s="39"/>
      <c r="VG26" s="39"/>
      <c r="VH26" s="39"/>
      <c r="VI26" s="39"/>
      <c r="VJ26" s="39"/>
      <c r="VK26" s="39"/>
      <c r="VL26" s="39"/>
      <c r="VM26" s="39"/>
      <c r="VN26" s="39"/>
      <c r="VO26" s="39"/>
      <c r="VP26" s="39"/>
      <c r="VQ26" s="39"/>
      <c r="VR26" s="39"/>
      <c r="VS26" s="39"/>
      <c r="VT26" s="39"/>
      <c r="VU26" s="39"/>
      <c r="VV26" s="39"/>
      <c r="VW26" s="39"/>
      <c r="VX26" s="39"/>
      <c r="VY26" s="39"/>
      <c r="VZ26" s="39"/>
      <c r="WA26" s="39"/>
      <c r="WB26" s="39"/>
      <c r="WC26" s="39"/>
      <c r="WD26" s="39"/>
      <c r="WE26" s="39"/>
      <c r="WF26" s="39"/>
      <c r="WG26" s="39"/>
      <c r="WH26" s="39"/>
      <c r="WI26" s="39"/>
      <c r="WJ26" s="39"/>
      <c r="WK26" s="39"/>
      <c r="WL26" s="39"/>
      <c r="WM26" s="39"/>
      <c r="WN26" s="39"/>
      <c r="WO26" s="39"/>
      <c r="WP26" s="39"/>
      <c r="WQ26" s="39"/>
      <c r="WR26" s="39"/>
      <c r="WS26" s="39"/>
      <c r="WT26" s="39"/>
      <c r="WU26" s="39"/>
      <c r="WV26" s="39"/>
      <c r="WW26" s="39"/>
      <c r="WX26" s="39"/>
      <c r="WY26" s="39"/>
      <c r="WZ26" s="39"/>
      <c r="XA26" s="39"/>
      <c r="XB26" s="39"/>
      <c r="XC26" s="39"/>
      <c r="XD26" s="39"/>
      <c r="XE26" s="39"/>
      <c r="XF26" s="39"/>
      <c r="XG26" s="39"/>
      <c r="XH26" s="39"/>
      <c r="XI26" s="39"/>
      <c r="XJ26" s="39"/>
      <c r="XK26" s="39"/>
      <c r="XL26" s="39"/>
      <c r="XM26" s="39"/>
      <c r="XN26" s="39"/>
      <c r="XO26" s="39"/>
      <c r="XP26" s="39"/>
      <c r="XQ26" s="39"/>
      <c r="XR26" s="39"/>
      <c r="XS26" s="39"/>
      <c r="XT26" s="39"/>
      <c r="XU26" s="39"/>
      <c r="XV26" s="39"/>
      <c r="XW26" s="39"/>
      <c r="XX26" s="39"/>
      <c r="XY26" s="39"/>
      <c r="XZ26" s="39"/>
      <c r="YA26" s="39"/>
      <c r="YB26" s="39"/>
      <c r="YC26" s="39"/>
      <c r="YD26" s="39"/>
      <c r="YE26" s="39"/>
      <c r="YF26" s="39"/>
      <c r="YG26" s="39"/>
      <c r="YH26" s="39"/>
      <c r="YI26" s="39"/>
      <c r="YJ26" s="39"/>
      <c r="YK26" s="39"/>
      <c r="YL26" s="39"/>
      <c r="YM26" s="39"/>
      <c r="YN26" s="39"/>
      <c r="YO26" s="39"/>
      <c r="YP26" s="39"/>
      <c r="YQ26" s="39"/>
      <c r="YR26" s="39"/>
      <c r="YS26" s="39"/>
      <c r="YT26" s="39"/>
      <c r="YU26" s="39"/>
      <c r="YV26" s="39"/>
      <c r="YW26" s="39"/>
      <c r="YX26" s="39"/>
      <c r="YY26" s="39"/>
      <c r="YZ26" s="39"/>
      <c r="ZA26" s="39"/>
      <c r="ZB26" s="39"/>
      <c r="ZC26" s="39"/>
      <c r="ZD26" s="39"/>
      <c r="ZE26" s="39"/>
      <c r="ZF26" s="39"/>
      <c r="ZG26" s="39"/>
      <c r="ZH26" s="39"/>
      <c r="ZI26" s="39"/>
      <c r="ZJ26" s="39"/>
      <c r="ZK26" s="39"/>
      <c r="ZL26" s="39"/>
      <c r="ZM26" s="39"/>
      <c r="ZN26" s="39"/>
      <c r="ZO26" s="39"/>
      <c r="ZP26" s="39"/>
      <c r="ZQ26" s="39"/>
      <c r="ZR26" s="39"/>
      <c r="ZS26" s="39"/>
      <c r="ZT26" s="39"/>
      <c r="ZU26" s="39"/>
      <c r="ZV26" s="39"/>
      <c r="ZW26" s="39"/>
      <c r="ZX26" s="39"/>
      <c r="ZY26" s="39"/>
      <c r="ZZ26" s="39"/>
      <c r="AAA26" s="39"/>
      <c r="AAB26" s="39"/>
      <c r="AAC26" s="39"/>
      <c r="AAD26" s="39"/>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39"/>
      <c r="AKO26" s="39"/>
      <c r="AKP26" s="39"/>
      <c r="AKQ26" s="39"/>
      <c r="AKR26" s="39"/>
      <c r="AKS26" s="39"/>
      <c r="AKT26" s="39"/>
      <c r="AKU26" s="39"/>
      <c r="AKV26" s="39"/>
      <c r="AKW26" s="39"/>
      <c r="AKX26" s="39"/>
      <c r="AKY26" s="39"/>
      <c r="AKZ26" s="39"/>
      <c r="ALA26" s="39"/>
      <c r="ALB26" s="39"/>
      <c r="ALC26" s="39"/>
      <c r="ALD26" s="39"/>
      <c r="ALE26" s="39"/>
      <c r="ALF26" s="39"/>
      <c r="ALG26" s="39"/>
      <c r="ALH26" s="39"/>
      <c r="ALI26" s="39"/>
      <c r="ALJ26" s="39"/>
      <c r="ALK26" s="39"/>
      <c r="ALL26" s="39"/>
      <c r="ALM26" s="39"/>
      <c r="ALN26" s="39"/>
      <c r="ALO26" s="39"/>
      <c r="ALP26" s="39"/>
      <c r="ALQ26" s="39"/>
      <c r="ALR26" s="39"/>
      <c r="ALS26" s="39"/>
      <c r="ALT26" s="39"/>
      <c r="ALU26" s="39"/>
      <c r="ALV26" s="39"/>
      <c r="ALW26" s="39"/>
      <c r="ALX26" s="39"/>
      <c r="ALY26" s="39"/>
      <c r="ALZ26" s="39"/>
      <c r="AMA26" s="39"/>
      <c r="AMB26" s="39"/>
      <c r="AMC26" s="39"/>
      <c r="AMD26" s="39"/>
      <c r="AME26" s="39"/>
      <c r="AMF26" s="39"/>
      <c r="AMG26" s="39"/>
      <c r="AMH26" s="39"/>
      <c r="AMI26" s="39"/>
      <c r="AMJ26" s="39"/>
      <c r="AMK26" s="39"/>
      <c r="AML26" s="39"/>
      <c r="AMM26" s="39"/>
      <c r="AMN26" s="39"/>
      <c r="AMO26" s="39"/>
      <c r="AMP26" s="39"/>
      <c r="AMQ26" s="39"/>
      <c r="AMR26" s="39"/>
      <c r="AMS26" s="39"/>
      <c r="AMT26" s="39"/>
      <c r="AMU26" s="39"/>
      <c r="AMV26" s="39"/>
      <c r="AMW26" s="39"/>
      <c r="AMX26" s="39"/>
      <c r="AMY26" s="39"/>
      <c r="AMZ26" s="39"/>
      <c r="ANA26" s="39"/>
      <c r="ANB26" s="39"/>
      <c r="ANC26" s="39"/>
      <c r="AND26" s="39"/>
      <c r="ANE26" s="39"/>
      <c r="ANF26" s="39"/>
      <c r="ANG26" s="39"/>
      <c r="ANH26" s="39"/>
      <c r="ANI26" s="39"/>
      <c r="ANJ26" s="39"/>
      <c r="ANK26" s="39"/>
      <c r="ANL26" s="39"/>
      <c r="ANM26" s="39"/>
      <c r="ANN26" s="39"/>
      <c r="ANO26" s="39"/>
      <c r="ANP26" s="39"/>
      <c r="ANQ26" s="39"/>
      <c r="ANR26" s="39"/>
      <c r="ANS26" s="39"/>
      <c r="ANT26" s="39"/>
      <c r="ANU26" s="39"/>
      <c r="ANV26" s="39"/>
      <c r="ANW26" s="39"/>
      <c r="ANX26" s="39"/>
      <c r="ANY26" s="39"/>
      <c r="ANZ26" s="39"/>
      <c r="AOA26" s="39"/>
      <c r="AOB26" s="39"/>
      <c r="AOC26" s="39"/>
      <c r="AOD26" s="39"/>
      <c r="AOE26" s="39"/>
      <c r="AOF26" s="39"/>
      <c r="AOG26" s="39"/>
      <c r="AOH26" s="39"/>
      <c r="AOI26" s="39"/>
      <c r="AOJ26" s="39"/>
      <c r="AOK26" s="39"/>
      <c r="AOL26" s="39"/>
      <c r="AOM26" s="39"/>
      <c r="AON26" s="39"/>
      <c r="AOO26" s="39"/>
      <c r="AOP26" s="39"/>
      <c r="AOQ26" s="39"/>
      <c r="AOR26" s="39"/>
      <c r="AOS26" s="39"/>
      <c r="AOT26" s="39"/>
      <c r="AOU26" s="39"/>
      <c r="AOV26" s="39"/>
      <c r="AOW26" s="39"/>
      <c r="AOX26" s="39"/>
      <c r="AOY26" s="39"/>
      <c r="AOZ26" s="39"/>
      <c r="APA26" s="39"/>
      <c r="APB26" s="39"/>
      <c r="APC26" s="39"/>
      <c r="APD26" s="39"/>
      <c r="APE26" s="39"/>
      <c r="APF26" s="39"/>
      <c r="APG26" s="39"/>
      <c r="APH26" s="39"/>
      <c r="API26" s="39"/>
      <c r="APJ26" s="39"/>
      <c r="APK26" s="39"/>
      <c r="APL26" s="39"/>
      <c r="APM26" s="39"/>
      <c r="APN26" s="39"/>
      <c r="APO26" s="39"/>
      <c r="APP26" s="39"/>
      <c r="APQ26" s="39"/>
      <c r="APR26" s="39"/>
      <c r="APS26" s="39"/>
      <c r="APT26" s="39"/>
      <c r="APU26" s="39"/>
      <c r="APV26" s="39"/>
      <c r="APW26" s="39"/>
      <c r="APX26" s="39"/>
      <c r="APY26" s="39"/>
      <c r="APZ26" s="39"/>
      <c r="AQA26" s="39"/>
      <c r="AQB26" s="39"/>
    </row>
    <row r="27" spans="1:1120" s="40" customFormat="1" ht="14.25">
      <c r="A27" s="37" t="s">
        <v>49</v>
      </c>
      <c r="B27" s="18" t="s">
        <v>50</v>
      </c>
      <c r="C27" s="19" t="s">
        <v>19</v>
      </c>
      <c r="D27" s="20">
        <v>1</v>
      </c>
      <c r="E27" s="21"/>
      <c r="F27" s="22"/>
      <c r="G27" s="23"/>
      <c r="H27" s="24"/>
      <c r="I27" s="25" t="s">
        <v>20</v>
      </c>
      <c r="J27" s="41"/>
      <c r="K27" s="38"/>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c r="MF27" s="39"/>
      <c r="MG27" s="39"/>
      <c r="MH27" s="39"/>
      <c r="MI27" s="39"/>
      <c r="MJ27" s="39"/>
      <c r="MK27" s="39"/>
      <c r="ML27" s="39"/>
      <c r="MM27" s="39"/>
      <c r="MN27" s="39"/>
      <c r="MO27" s="39"/>
      <c r="MP27" s="39"/>
      <c r="MQ27" s="39"/>
      <c r="MR27" s="39"/>
      <c r="MS27" s="39"/>
      <c r="MT27" s="39"/>
      <c r="MU27" s="39"/>
      <c r="MV27" s="39"/>
      <c r="MW27" s="39"/>
      <c r="MX27" s="39"/>
      <c r="MY27" s="39"/>
      <c r="MZ27" s="39"/>
      <c r="NA27" s="39"/>
      <c r="NB27" s="39"/>
      <c r="NC27" s="39"/>
      <c r="ND27" s="39"/>
      <c r="NE27" s="39"/>
      <c r="NF27" s="39"/>
      <c r="NG27" s="39"/>
      <c r="NH27" s="39"/>
      <c r="NI27" s="39"/>
      <c r="NJ27" s="39"/>
      <c r="NK27" s="39"/>
      <c r="NL27" s="39"/>
      <c r="NM27" s="39"/>
      <c r="NN27" s="39"/>
      <c r="NO27" s="39"/>
      <c r="NP27" s="39"/>
      <c r="NQ27" s="39"/>
      <c r="NR27" s="39"/>
      <c r="NS27" s="39"/>
      <c r="NT27" s="39"/>
      <c r="NU27" s="39"/>
      <c r="NV27" s="39"/>
      <c r="NW27" s="39"/>
      <c r="NX27" s="39"/>
      <c r="NY27" s="39"/>
      <c r="NZ27" s="39"/>
      <c r="OA27" s="39"/>
      <c r="OB27" s="39"/>
      <c r="OC27" s="39"/>
      <c r="OD27" s="39"/>
      <c r="OE27" s="39"/>
      <c r="OF27" s="39"/>
      <c r="OG27" s="39"/>
      <c r="OH27" s="39"/>
      <c r="OI27" s="39"/>
      <c r="OJ27" s="39"/>
      <c r="OK27" s="39"/>
      <c r="OL27" s="39"/>
      <c r="OM27" s="39"/>
      <c r="ON27" s="39"/>
      <c r="OO27" s="39"/>
      <c r="OP27" s="39"/>
      <c r="OQ27" s="39"/>
      <c r="OR27" s="39"/>
      <c r="OS27" s="39"/>
      <c r="OT27" s="39"/>
      <c r="OU27" s="39"/>
      <c r="OV27" s="39"/>
      <c r="OW27" s="39"/>
      <c r="OX27" s="39"/>
      <c r="OY27" s="39"/>
      <c r="OZ27" s="39"/>
      <c r="PA27" s="39"/>
      <c r="PB27" s="39"/>
      <c r="PC27" s="39"/>
      <c r="PD27" s="39"/>
      <c r="PE27" s="39"/>
      <c r="PF27" s="39"/>
      <c r="PG27" s="39"/>
      <c r="PH27" s="39"/>
      <c r="PI27" s="39"/>
      <c r="PJ27" s="39"/>
      <c r="PK27" s="39"/>
      <c r="PL27" s="39"/>
      <c r="PM27" s="39"/>
      <c r="PN27" s="39"/>
      <c r="PO27" s="39"/>
      <c r="PP27" s="39"/>
      <c r="PQ27" s="39"/>
      <c r="PR27" s="39"/>
      <c r="PS27" s="39"/>
      <c r="PT27" s="39"/>
      <c r="PU27" s="39"/>
      <c r="PV27" s="39"/>
      <c r="PW27" s="39"/>
      <c r="PX27" s="39"/>
      <c r="PY27" s="39"/>
      <c r="PZ27" s="39"/>
      <c r="QA27" s="39"/>
      <c r="QB27" s="39"/>
      <c r="QC27" s="39"/>
      <c r="QD27" s="39"/>
      <c r="QE27" s="39"/>
      <c r="QF27" s="39"/>
      <c r="QG27" s="39"/>
      <c r="QH27" s="39"/>
      <c r="QI27" s="39"/>
      <c r="QJ27" s="39"/>
      <c r="QK27" s="39"/>
      <c r="QL27" s="39"/>
      <c r="QM27" s="39"/>
      <c r="QN27" s="39"/>
      <c r="QO27" s="39"/>
      <c r="QP27" s="39"/>
      <c r="QQ27" s="39"/>
      <c r="QR27" s="39"/>
      <c r="QS27" s="39"/>
      <c r="QT27" s="3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39"/>
      <c r="RX27" s="39"/>
      <c r="RY27" s="39"/>
      <c r="RZ27" s="39"/>
      <c r="SA27" s="39"/>
      <c r="SB27" s="39"/>
      <c r="SC27" s="39"/>
      <c r="SD27" s="39"/>
      <c r="SE27" s="39"/>
      <c r="SF27" s="39"/>
      <c r="SG27" s="39"/>
      <c r="SH27" s="39"/>
      <c r="SI27" s="39"/>
      <c r="SJ27" s="39"/>
      <c r="SK27" s="39"/>
      <c r="SL27" s="39"/>
      <c r="SM27" s="39"/>
      <c r="SN27" s="39"/>
      <c r="SO27" s="39"/>
      <c r="SP27" s="39"/>
      <c r="SQ27" s="39"/>
      <c r="SR27" s="39"/>
      <c r="SS27" s="39"/>
      <c r="ST27" s="39"/>
      <c r="SU27" s="39"/>
      <c r="SV27" s="39"/>
      <c r="SW27" s="39"/>
      <c r="SX27" s="39"/>
      <c r="SY27" s="39"/>
      <c r="SZ27" s="39"/>
      <c r="TA27" s="39"/>
      <c r="TB27" s="39"/>
      <c r="TC27" s="39"/>
      <c r="TD27" s="39"/>
      <c r="TE27" s="39"/>
      <c r="TF27" s="39"/>
      <c r="TG27" s="39"/>
      <c r="TH27" s="39"/>
      <c r="TI27" s="39"/>
      <c r="TJ27" s="39"/>
      <c r="TK27" s="39"/>
      <c r="TL27" s="39"/>
      <c r="TM27" s="39"/>
      <c r="TN27" s="39"/>
      <c r="TO27" s="39"/>
      <c r="TP27" s="39"/>
      <c r="TQ27" s="39"/>
      <c r="TR27" s="39"/>
      <c r="TS27" s="39"/>
      <c r="TT27" s="39"/>
      <c r="TU27" s="39"/>
      <c r="TV27" s="39"/>
      <c r="TW27" s="39"/>
      <c r="TX27" s="39"/>
      <c r="TY27" s="39"/>
      <c r="TZ27" s="39"/>
      <c r="UA27" s="39"/>
      <c r="UB27" s="39"/>
      <c r="UC27" s="39"/>
      <c r="UD27" s="39"/>
      <c r="UE27" s="39"/>
      <c r="UF27" s="39"/>
      <c r="UG27" s="39"/>
      <c r="UH27" s="39"/>
      <c r="UI27" s="39"/>
      <c r="UJ27" s="39"/>
      <c r="UK27" s="39"/>
      <c r="UL27" s="39"/>
      <c r="UM27" s="39"/>
      <c r="UN27" s="39"/>
      <c r="UO27" s="39"/>
      <c r="UP27" s="39"/>
      <c r="UQ27" s="39"/>
      <c r="UR27" s="39"/>
      <c r="US27" s="39"/>
      <c r="UT27" s="39"/>
      <c r="UU27" s="39"/>
      <c r="UV27" s="39"/>
      <c r="UW27" s="39"/>
      <c r="UX27" s="39"/>
      <c r="UY27" s="39"/>
      <c r="UZ27" s="39"/>
      <c r="VA27" s="39"/>
      <c r="VB27" s="39"/>
      <c r="VC27" s="39"/>
      <c r="VD27" s="39"/>
      <c r="VE27" s="39"/>
      <c r="VF27" s="39"/>
      <c r="VG27" s="39"/>
      <c r="VH27" s="39"/>
      <c r="VI27" s="39"/>
      <c r="VJ27" s="39"/>
      <c r="VK27" s="39"/>
      <c r="VL27" s="39"/>
      <c r="VM27" s="39"/>
      <c r="VN27" s="39"/>
      <c r="VO27" s="39"/>
      <c r="VP27" s="39"/>
      <c r="VQ27" s="39"/>
      <c r="VR27" s="39"/>
      <c r="VS27" s="39"/>
      <c r="VT27" s="39"/>
      <c r="VU27" s="39"/>
      <c r="VV27" s="39"/>
      <c r="VW27" s="39"/>
      <c r="VX27" s="39"/>
      <c r="VY27" s="39"/>
      <c r="VZ27" s="39"/>
      <c r="WA27" s="39"/>
      <c r="WB27" s="39"/>
      <c r="WC27" s="39"/>
      <c r="WD27" s="39"/>
      <c r="WE27" s="39"/>
      <c r="WF27" s="39"/>
      <c r="WG27" s="39"/>
      <c r="WH27" s="39"/>
      <c r="WI27" s="39"/>
      <c r="WJ27" s="39"/>
      <c r="WK27" s="39"/>
      <c r="WL27" s="39"/>
      <c r="WM27" s="39"/>
      <c r="WN27" s="39"/>
      <c r="WO27" s="39"/>
      <c r="WP27" s="39"/>
      <c r="WQ27" s="39"/>
      <c r="WR27" s="39"/>
      <c r="WS27" s="39"/>
      <c r="WT27" s="39"/>
      <c r="WU27" s="39"/>
      <c r="WV27" s="39"/>
      <c r="WW27" s="39"/>
      <c r="WX27" s="39"/>
      <c r="WY27" s="39"/>
      <c r="WZ27" s="39"/>
      <c r="XA27" s="39"/>
      <c r="XB27" s="39"/>
      <c r="XC27" s="39"/>
      <c r="XD27" s="39"/>
      <c r="XE27" s="39"/>
      <c r="XF27" s="39"/>
      <c r="XG27" s="39"/>
      <c r="XH27" s="39"/>
      <c r="XI27" s="39"/>
      <c r="XJ27" s="39"/>
      <c r="XK27" s="39"/>
      <c r="XL27" s="39"/>
      <c r="XM27" s="39"/>
      <c r="XN27" s="39"/>
      <c r="XO27" s="39"/>
      <c r="XP27" s="39"/>
      <c r="XQ27" s="39"/>
      <c r="XR27" s="39"/>
      <c r="XS27" s="39"/>
      <c r="XT27" s="39"/>
      <c r="XU27" s="39"/>
      <c r="XV27" s="39"/>
      <c r="XW27" s="39"/>
      <c r="XX27" s="39"/>
      <c r="XY27" s="39"/>
      <c r="XZ27" s="39"/>
      <c r="YA27" s="39"/>
      <c r="YB27" s="39"/>
      <c r="YC27" s="39"/>
      <c r="YD27" s="39"/>
      <c r="YE27" s="39"/>
      <c r="YF27" s="39"/>
      <c r="YG27" s="39"/>
      <c r="YH27" s="39"/>
      <c r="YI27" s="39"/>
      <c r="YJ27" s="39"/>
      <c r="YK27" s="39"/>
      <c r="YL27" s="39"/>
      <c r="YM27" s="39"/>
      <c r="YN27" s="39"/>
      <c r="YO27" s="39"/>
      <c r="YP27" s="39"/>
      <c r="YQ27" s="39"/>
      <c r="YR27" s="39"/>
      <c r="YS27" s="39"/>
      <c r="YT27" s="39"/>
      <c r="YU27" s="39"/>
      <c r="YV27" s="39"/>
      <c r="YW27" s="39"/>
      <c r="YX27" s="39"/>
      <c r="YY27" s="39"/>
      <c r="YZ27" s="39"/>
      <c r="ZA27" s="39"/>
      <c r="ZB27" s="39"/>
      <c r="ZC27" s="39"/>
      <c r="ZD27" s="39"/>
      <c r="ZE27" s="39"/>
      <c r="ZF27" s="39"/>
      <c r="ZG27" s="39"/>
      <c r="ZH27" s="39"/>
      <c r="ZI27" s="39"/>
      <c r="ZJ27" s="39"/>
      <c r="ZK27" s="39"/>
      <c r="ZL27" s="39"/>
      <c r="ZM27" s="39"/>
      <c r="ZN27" s="39"/>
      <c r="ZO27" s="39"/>
      <c r="ZP27" s="39"/>
      <c r="ZQ27" s="39"/>
      <c r="ZR27" s="39"/>
      <c r="ZS27" s="39"/>
      <c r="ZT27" s="39"/>
      <c r="ZU27" s="39"/>
      <c r="ZV27" s="39"/>
      <c r="ZW27" s="39"/>
      <c r="ZX27" s="39"/>
      <c r="ZY27" s="39"/>
      <c r="ZZ27" s="39"/>
      <c r="AAA27" s="39"/>
      <c r="AAB27" s="39"/>
      <c r="AAC27" s="39"/>
      <c r="AAD27" s="39"/>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39"/>
      <c r="AKO27" s="39"/>
      <c r="AKP27" s="39"/>
      <c r="AKQ27" s="39"/>
      <c r="AKR27" s="39"/>
      <c r="AKS27" s="39"/>
      <c r="AKT27" s="39"/>
      <c r="AKU27" s="39"/>
      <c r="AKV27" s="39"/>
      <c r="AKW27" s="39"/>
      <c r="AKX27" s="39"/>
      <c r="AKY27" s="39"/>
      <c r="AKZ27" s="39"/>
      <c r="ALA27" s="39"/>
      <c r="ALB27" s="39"/>
      <c r="ALC27" s="39"/>
      <c r="ALD27" s="39"/>
      <c r="ALE27" s="39"/>
      <c r="ALF27" s="39"/>
      <c r="ALG27" s="39"/>
      <c r="ALH27" s="39"/>
      <c r="ALI27" s="39"/>
      <c r="ALJ27" s="39"/>
      <c r="ALK27" s="39"/>
      <c r="ALL27" s="39"/>
      <c r="ALM27" s="39"/>
      <c r="ALN27" s="39"/>
      <c r="ALO27" s="39"/>
      <c r="ALP27" s="39"/>
      <c r="ALQ27" s="39"/>
      <c r="ALR27" s="39"/>
      <c r="ALS27" s="39"/>
      <c r="ALT27" s="39"/>
      <c r="ALU27" s="39"/>
      <c r="ALV27" s="39"/>
      <c r="ALW27" s="39"/>
      <c r="ALX27" s="39"/>
      <c r="ALY27" s="39"/>
      <c r="ALZ27" s="39"/>
      <c r="AMA27" s="39"/>
      <c r="AMB27" s="39"/>
      <c r="AMC27" s="39"/>
      <c r="AMD27" s="39"/>
      <c r="AME27" s="39"/>
      <c r="AMF27" s="39"/>
      <c r="AMG27" s="39"/>
      <c r="AMH27" s="39"/>
      <c r="AMI27" s="39"/>
      <c r="AMJ27" s="39"/>
      <c r="AMK27" s="39"/>
      <c r="AML27" s="39"/>
      <c r="AMM27" s="39"/>
      <c r="AMN27" s="39"/>
      <c r="AMO27" s="39"/>
      <c r="AMP27" s="39"/>
      <c r="AMQ27" s="39"/>
      <c r="AMR27" s="39"/>
      <c r="AMS27" s="39"/>
      <c r="AMT27" s="39"/>
      <c r="AMU27" s="39"/>
      <c r="AMV27" s="39"/>
      <c r="AMW27" s="39"/>
      <c r="AMX27" s="39"/>
      <c r="AMY27" s="39"/>
      <c r="AMZ27" s="39"/>
      <c r="ANA27" s="39"/>
      <c r="ANB27" s="39"/>
      <c r="ANC27" s="39"/>
      <c r="AND27" s="39"/>
      <c r="ANE27" s="39"/>
      <c r="ANF27" s="39"/>
      <c r="ANG27" s="39"/>
      <c r="ANH27" s="39"/>
      <c r="ANI27" s="39"/>
      <c r="ANJ27" s="39"/>
      <c r="ANK27" s="39"/>
      <c r="ANL27" s="39"/>
      <c r="ANM27" s="39"/>
      <c r="ANN27" s="39"/>
      <c r="ANO27" s="39"/>
      <c r="ANP27" s="39"/>
      <c r="ANQ27" s="39"/>
      <c r="ANR27" s="39"/>
      <c r="ANS27" s="39"/>
      <c r="ANT27" s="39"/>
      <c r="ANU27" s="39"/>
      <c r="ANV27" s="39"/>
      <c r="ANW27" s="39"/>
      <c r="ANX27" s="39"/>
      <c r="ANY27" s="39"/>
      <c r="ANZ27" s="39"/>
      <c r="AOA27" s="39"/>
      <c r="AOB27" s="39"/>
      <c r="AOC27" s="39"/>
      <c r="AOD27" s="39"/>
      <c r="AOE27" s="39"/>
      <c r="AOF27" s="39"/>
      <c r="AOG27" s="39"/>
      <c r="AOH27" s="39"/>
      <c r="AOI27" s="39"/>
      <c r="AOJ27" s="39"/>
      <c r="AOK27" s="39"/>
      <c r="AOL27" s="39"/>
      <c r="AOM27" s="39"/>
      <c r="AON27" s="39"/>
      <c r="AOO27" s="39"/>
      <c r="AOP27" s="39"/>
      <c r="AOQ27" s="39"/>
      <c r="AOR27" s="39"/>
      <c r="AOS27" s="39"/>
      <c r="AOT27" s="39"/>
      <c r="AOU27" s="39"/>
      <c r="AOV27" s="39"/>
      <c r="AOW27" s="39"/>
      <c r="AOX27" s="39"/>
      <c r="AOY27" s="39"/>
      <c r="AOZ27" s="39"/>
      <c r="APA27" s="39"/>
      <c r="APB27" s="39"/>
      <c r="APC27" s="39"/>
      <c r="APD27" s="39"/>
      <c r="APE27" s="39"/>
      <c r="APF27" s="39"/>
      <c r="APG27" s="39"/>
      <c r="APH27" s="39"/>
      <c r="API27" s="39"/>
      <c r="APJ27" s="39"/>
      <c r="APK27" s="39"/>
      <c r="APL27" s="39"/>
      <c r="APM27" s="39"/>
      <c r="APN27" s="39"/>
      <c r="APO27" s="39"/>
      <c r="APP27" s="39"/>
      <c r="APQ27" s="39"/>
      <c r="APR27" s="39"/>
      <c r="APS27" s="39"/>
      <c r="APT27" s="39"/>
      <c r="APU27" s="39"/>
      <c r="APV27" s="39"/>
      <c r="APW27" s="39"/>
      <c r="APX27" s="39"/>
      <c r="APY27" s="39"/>
      <c r="APZ27" s="39"/>
      <c r="AQA27" s="39"/>
      <c r="AQB27" s="39"/>
    </row>
    <row r="28" spans="1:1120" s="36" customFormat="1">
      <c r="A28" s="33">
        <v>6</v>
      </c>
      <c r="B28" s="7" t="s">
        <v>51</v>
      </c>
      <c r="C28" s="8"/>
      <c r="D28" s="29"/>
      <c r="E28" s="30"/>
      <c r="F28" s="10"/>
      <c r="G28" s="31"/>
      <c r="H28" s="12"/>
      <c r="I28" s="32"/>
      <c r="J28" s="26"/>
      <c r="K28" s="34"/>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c r="JC28" s="35"/>
      <c r="JD28" s="35"/>
      <c r="JE28" s="35"/>
      <c r="JF28" s="35"/>
      <c r="JG28" s="35"/>
      <c r="JH28" s="35"/>
      <c r="JI28" s="35"/>
      <c r="JJ28" s="35"/>
      <c r="JK28" s="35"/>
      <c r="JL28" s="35"/>
      <c r="JM28" s="35"/>
      <c r="JN28" s="35"/>
      <c r="JO28" s="35"/>
      <c r="JP28" s="35"/>
      <c r="JQ28" s="35"/>
      <c r="JR28" s="35"/>
      <c r="JS28" s="35"/>
      <c r="JT28" s="35"/>
      <c r="JU28" s="35"/>
      <c r="JV28" s="35"/>
      <c r="JW28" s="35"/>
      <c r="JX28" s="35"/>
      <c r="JY28" s="35"/>
      <c r="JZ28" s="35"/>
      <c r="KA28" s="35"/>
      <c r="KB28" s="35"/>
      <c r="KC28" s="35"/>
      <c r="KD28" s="35"/>
      <c r="KE28" s="35"/>
      <c r="KF28" s="35"/>
      <c r="KG28" s="35"/>
      <c r="KH28" s="35"/>
      <c r="KI28" s="35"/>
      <c r="KJ28" s="35"/>
      <c r="KK28" s="35"/>
      <c r="KL28" s="35"/>
      <c r="KM28" s="35"/>
      <c r="KN28" s="35"/>
      <c r="KO28" s="35"/>
      <c r="KP28" s="35"/>
      <c r="KQ28" s="35"/>
      <c r="KR28" s="35"/>
      <c r="KS28" s="35"/>
      <c r="KT28" s="35"/>
      <c r="KU28" s="35"/>
      <c r="KV28" s="35"/>
      <c r="KW28" s="35"/>
      <c r="KX28" s="35"/>
      <c r="KY28" s="35"/>
      <c r="KZ28" s="35"/>
      <c r="LA28" s="35"/>
      <c r="LB28" s="35"/>
      <c r="LC28" s="35"/>
      <c r="LD28" s="35"/>
      <c r="LE28" s="35"/>
      <c r="LF28" s="35"/>
      <c r="LG28" s="35"/>
      <c r="LH28" s="35"/>
      <c r="LI28" s="35"/>
      <c r="LJ28" s="35"/>
      <c r="LK28" s="35"/>
      <c r="LL28" s="35"/>
      <c r="LM28" s="35"/>
      <c r="LN28" s="35"/>
      <c r="LO28" s="35"/>
      <c r="LP28" s="35"/>
      <c r="LQ28" s="35"/>
      <c r="LR28" s="35"/>
      <c r="LS28" s="35"/>
      <c r="LT28" s="35"/>
      <c r="LU28" s="35"/>
      <c r="LV28" s="35"/>
      <c r="LW28" s="35"/>
      <c r="LX28" s="35"/>
      <c r="LY28" s="35"/>
      <c r="LZ28" s="35"/>
      <c r="MA28" s="35"/>
      <c r="MB28" s="35"/>
      <c r="MC28" s="35"/>
      <c r="MD28" s="35"/>
      <c r="ME28" s="35"/>
      <c r="MF28" s="35"/>
      <c r="MG28" s="35"/>
      <c r="MH28" s="35"/>
      <c r="MI28" s="35"/>
      <c r="MJ28" s="35"/>
      <c r="MK28" s="35"/>
      <c r="ML28" s="35"/>
      <c r="MM28" s="35"/>
      <c r="MN28" s="35"/>
      <c r="MO28" s="35"/>
      <c r="MP28" s="35"/>
      <c r="MQ28" s="35"/>
      <c r="MR28" s="35"/>
      <c r="MS28" s="35"/>
      <c r="MT28" s="35"/>
      <c r="MU28" s="35"/>
      <c r="MV28" s="35"/>
      <c r="MW28" s="35"/>
      <c r="MX28" s="35"/>
      <c r="MY28" s="35"/>
      <c r="MZ28" s="35"/>
      <c r="NA28" s="35"/>
      <c r="NB28" s="35"/>
      <c r="NC28" s="35"/>
      <c r="ND28" s="35"/>
      <c r="NE28" s="35"/>
      <c r="NF28" s="35"/>
      <c r="NG28" s="35"/>
      <c r="NH28" s="35"/>
      <c r="NI28" s="35"/>
      <c r="NJ28" s="35"/>
      <c r="NK28" s="35"/>
      <c r="NL28" s="35"/>
      <c r="NM28" s="35"/>
      <c r="NN28" s="35"/>
      <c r="NO28" s="35"/>
      <c r="NP28" s="35"/>
      <c r="NQ28" s="35"/>
      <c r="NR28" s="35"/>
      <c r="NS28" s="35"/>
      <c r="NT28" s="35"/>
      <c r="NU28" s="35"/>
      <c r="NV28" s="35"/>
      <c r="NW28" s="35"/>
      <c r="NX28" s="35"/>
      <c r="NY28" s="35"/>
      <c r="NZ28" s="35"/>
      <c r="OA28" s="35"/>
      <c r="OB28" s="35"/>
      <c r="OC28" s="35"/>
      <c r="OD28" s="35"/>
      <c r="OE28" s="35"/>
      <c r="OF28" s="35"/>
      <c r="OG28" s="35"/>
      <c r="OH28" s="35"/>
      <c r="OI28" s="35"/>
      <c r="OJ28" s="35"/>
      <c r="OK28" s="35"/>
      <c r="OL28" s="35"/>
      <c r="OM28" s="35"/>
      <c r="ON28" s="35"/>
      <c r="OO28" s="35"/>
      <c r="OP28" s="35"/>
      <c r="OQ28" s="35"/>
      <c r="OR28" s="35"/>
      <c r="OS28" s="35"/>
      <c r="OT28" s="35"/>
      <c r="OU28" s="35"/>
      <c r="OV28" s="35"/>
      <c r="OW28" s="35"/>
      <c r="OX28" s="35"/>
      <c r="OY28" s="35"/>
      <c r="OZ28" s="35"/>
      <c r="PA28" s="35"/>
      <c r="PB28" s="35"/>
      <c r="PC28" s="35"/>
      <c r="PD28" s="35"/>
      <c r="PE28" s="35"/>
      <c r="PF28" s="35"/>
      <c r="PG28" s="35"/>
      <c r="PH28" s="35"/>
      <c r="PI28" s="35"/>
      <c r="PJ28" s="35"/>
      <c r="PK28" s="35"/>
      <c r="PL28" s="35"/>
      <c r="PM28" s="35"/>
      <c r="PN28" s="35"/>
      <c r="PO28" s="35"/>
      <c r="PP28" s="35"/>
      <c r="PQ28" s="35"/>
      <c r="PR28" s="35"/>
      <c r="PS28" s="35"/>
      <c r="PT28" s="35"/>
      <c r="PU28" s="35"/>
      <c r="PV28" s="35"/>
      <c r="PW28" s="35"/>
      <c r="PX28" s="35"/>
      <c r="PY28" s="35"/>
      <c r="PZ28" s="35"/>
      <c r="QA28" s="35"/>
      <c r="QB28" s="35"/>
      <c r="QC28" s="35"/>
      <c r="QD28" s="35"/>
      <c r="QE28" s="35"/>
      <c r="QF28" s="35"/>
      <c r="QG28" s="35"/>
      <c r="QH28" s="35"/>
      <c r="QI28" s="35"/>
      <c r="QJ28" s="35"/>
      <c r="QK28" s="35"/>
      <c r="QL28" s="35"/>
      <c r="QM28" s="35"/>
      <c r="QN28" s="35"/>
      <c r="QO28" s="35"/>
      <c r="QP28" s="35"/>
      <c r="QQ28" s="35"/>
      <c r="QR28" s="35"/>
      <c r="QS28" s="35"/>
      <c r="QT28" s="35"/>
      <c r="QU28" s="35"/>
      <c r="QV28" s="35"/>
      <c r="QW28" s="35"/>
      <c r="QX28" s="35"/>
      <c r="QY28" s="35"/>
      <c r="QZ28" s="35"/>
      <c r="RA28" s="35"/>
      <c r="RB28" s="35"/>
      <c r="RC28" s="35"/>
      <c r="RD28" s="35"/>
      <c r="RE28" s="35"/>
      <c r="RF28" s="35"/>
      <c r="RG28" s="35"/>
      <c r="RH28" s="35"/>
      <c r="RI28" s="35"/>
      <c r="RJ28" s="35"/>
      <c r="RK28" s="35"/>
      <c r="RL28" s="35"/>
      <c r="RM28" s="35"/>
      <c r="RN28" s="35"/>
      <c r="RO28" s="35"/>
      <c r="RP28" s="35"/>
      <c r="RQ28" s="35"/>
      <c r="RR28" s="35"/>
      <c r="RS28" s="35"/>
      <c r="RT28" s="35"/>
      <c r="RU28" s="35"/>
      <c r="RV28" s="35"/>
      <c r="RW28" s="35"/>
      <c r="RX28" s="35"/>
      <c r="RY28" s="35"/>
      <c r="RZ28" s="35"/>
      <c r="SA28" s="35"/>
      <c r="SB28" s="35"/>
      <c r="SC28" s="35"/>
      <c r="SD28" s="35"/>
      <c r="SE28" s="35"/>
      <c r="SF28" s="35"/>
      <c r="SG28" s="35"/>
      <c r="SH28" s="35"/>
      <c r="SI28" s="35"/>
      <c r="SJ28" s="35"/>
      <c r="SK28" s="35"/>
      <c r="SL28" s="35"/>
      <c r="SM28" s="35"/>
      <c r="SN28" s="35"/>
      <c r="SO28" s="35"/>
      <c r="SP28" s="35"/>
      <c r="SQ28" s="35"/>
      <c r="SR28" s="35"/>
      <c r="SS28" s="35"/>
      <c r="ST28" s="35"/>
      <c r="SU28" s="35"/>
      <c r="SV28" s="35"/>
      <c r="SW28" s="35"/>
      <c r="SX28" s="35"/>
      <c r="SY28" s="35"/>
      <c r="SZ28" s="35"/>
      <c r="TA28" s="35"/>
      <c r="TB28" s="35"/>
      <c r="TC28" s="35"/>
      <c r="TD28" s="35"/>
      <c r="TE28" s="35"/>
      <c r="TF28" s="35"/>
      <c r="TG28" s="35"/>
      <c r="TH28" s="35"/>
      <c r="TI28" s="35"/>
      <c r="TJ28" s="35"/>
      <c r="TK28" s="35"/>
      <c r="TL28" s="35"/>
      <c r="TM28" s="35"/>
      <c r="TN28" s="35"/>
      <c r="TO28" s="35"/>
      <c r="TP28" s="35"/>
      <c r="TQ28" s="35"/>
      <c r="TR28" s="35"/>
      <c r="TS28" s="35"/>
      <c r="TT28" s="35"/>
      <c r="TU28" s="35"/>
      <c r="TV28" s="35"/>
      <c r="TW28" s="35"/>
      <c r="TX28" s="35"/>
      <c r="TY28" s="35"/>
      <c r="TZ28" s="35"/>
      <c r="UA28" s="35"/>
      <c r="UB28" s="35"/>
      <c r="UC28" s="35"/>
      <c r="UD28" s="35"/>
      <c r="UE28" s="35"/>
      <c r="UF28" s="35"/>
      <c r="UG28" s="35"/>
      <c r="UH28" s="35"/>
      <c r="UI28" s="35"/>
      <c r="UJ28" s="35"/>
      <c r="UK28" s="35"/>
      <c r="UL28" s="35"/>
      <c r="UM28" s="35"/>
      <c r="UN28" s="35"/>
      <c r="UO28" s="35"/>
      <c r="UP28" s="35"/>
      <c r="UQ28" s="35"/>
      <c r="UR28" s="35"/>
      <c r="US28" s="35"/>
      <c r="UT28" s="35"/>
      <c r="UU28" s="35"/>
      <c r="UV28" s="35"/>
      <c r="UW28" s="35"/>
      <c r="UX28" s="35"/>
      <c r="UY28" s="35"/>
      <c r="UZ28" s="35"/>
      <c r="VA28" s="35"/>
      <c r="VB28" s="35"/>
      <c r="VC28" s="35"/>
      <c r="VD28" s="35"/>
      <c r="VE28" s="35"/>
      <c r="VF28" s="35"/>
      <c r="VG28" s="35"/>
      <c r="VH28" s="35"/>
      <c r="VI28" s="35"/>
      <c r="VJ28" s="35"/>
      <c r="VK28" s="35"/>
      <c r="VL28" s="35"/>
      <c r="VM28" s="35"/>
      <c r="VN28" s="35"/>
      <c r="VO28" s="35"/>
      <c r="VP28" s="35"/>
      <c r="VQ28" s="35"/>
      <c r="VR28" s="35"/>
      <c r="VS28" s="35"/>
      <c r="VT28" s="35"/>
      <c r="VU28" s="35"/>
      <c r="VV28" s="35"/>
      <c r="VW28" s="35"/>
      <c r="VX28" s="35"/>
      <c r="VY28" s="35"/>
      <c r="VZ28" s="35"/>
      <c r="WA28" s="35"/>
      <c r="WB28" s="35"/>
      <c r="WC28" s="35"/>
      <c r="WD28" s="35"/>
      <c r="WE28" s="35"/>
      <c r="WF28" s="35"/>
      <c r="WG28" s="35"/>
      <c r="WH28" s="35"/>
      <c r="WI28" s="35"/>
      <c r="WJ28" s="35"/>
      <c r="WK28" s="35"/>
      <c r="WL28" s="35"/>
      <c r="WM28" s="35"/>
      <c r="WN28" s="35"/>
      <c r="WO28" s="35"/>
      <c r="WP28" s="35"/>
      <c r="WQ28" s="35"/>
      <c r="WR28" s="35"/>
      <c r="WS28" s="35"/>
      <c r="WT28" s="35"/>
      <c r="WU28" s="35"/>
      <c r="WV28" s="35"/>
      <c r="WW28" s="35"/>
      <c r="WX28" s="35"/>
      <c r="WY28" s="35"/>
      <c r="WZ28" s="35"/>
      <c r="XA28" s="35"/>
      <c r="XB28" s="35"/>
      <c r="XC28" s="35"/>
      <c r="XD28" s="35"/>
      <c r="XE28" s="35"/>
      <c r="XF28" s="35"/>
      <c r="XG28" s="35"/>
      <c r="XH28" s="35"/>
      <c r="XI28" s="35"/>
      <c r="XJ28" s="35"/>
      <c r="XK28" s="35"/>
      <c r="XL28" s="35"/>
      <c r="XM28" s="35"/>
      <c r="XN28" s="35"/>
      <c r="XO28" s="35"/>
      <c r="XP28" s="35"/>
      <c r="XQ28" s="35"/>
      <c r="XR28" s="35"/>
      <c r="XS28" s="35"/>
      <c r="XT28" s="35"/>
      <c r="XU28" s="35"/>
      <c r="XV28" s="35"/>
      <c r="XW28" s="35"/>
      <c r="XX28" s="35"/>
      <c r="XY28" s="35"/>
      <c r="XZ28" s="35"/>
      <c r="YA28" s="35"/>
      <c r="YB28" s="35"/>
      <c r="YC28" s="35"/>
      <c r="YD28" s="35"/>
      <c r="YE28" s="35"/>
      <c r="YF28" s="35"/>
      <c r="YG28" s="35"/>
      <c r="YH28" s="35"/>
      <c r="YI28" s="35"/>
      <c r="YJ28" s="35"/>
      <c r="YK28" s="35"/>
      <c r="YL28" s="35"/>
      <c r="YM28" s="35"/>
      <c r="YN28" s="35"/>
      <c r="YO28" s="35"/>
      <c r="YP28" s="35"/>
      <c r="YQ28" s="35"/>
      <c r="YR28" s="35"/>
      <c r="YS28" s="35"/>
      <c r="YT28" s="35"/>
      <c r="YU28" s="35"/>
      <c r="YV28" s="35"/>
      <c r="YW28" s="35"/>
      <c r="YX28" s="35"/>
      <c r="YY28" s="35"/>
      <c r="YZ28" s="35"/>
      <c r="ZA28" s="35"/>
      <c r="ZB28" s="35"/>
      <c r="ZC28" s="35"/>
      <c r="ZD28" s="35"/>
      <c r="ZE28" s="35"/>
      <c r="ZF28" s="35"/>
      <c r="ZG28" s="35"/>
      <c r="ZH28" s="35"/>
      <c r="ZI28" s="35"/>
      <c r="ZJ28" s="35"/>
      <c r="ZK28" s="35"/>
      <c r="ZL28" s="35"/>
      <c r="ZM28" s="35"/>
      <c r="ZN28" s="35"/>
      <c r="ZO28" s="35"/>
      <c r="ZP28" s="35"/>
      <c r="ZQ28" s="35"/>
      <c r="ZR28" s="35"/>
      <c r="ZS28" s="35"/>
      <c r="ZT28" s="35"/>
      <c r="ZU28" s="35"/>
      <c r="ZV28" s="35"/>
      <c r="ZW28" s="35"/>
      <c r="ZX28" s="35"/>
      <c r="ZY28" s="35"/>
      <c r="ZZ28" s="35"/>
      <c r="AAA28" s="35"/>
      <c r="AAB28" s="35"/>
      <c r="AAC28" s="35"/>
      <c r="AAD28" s="35"/>
      <c r="AAE28" s="35"/>
      <c r="AAF28" s="35"/>
      <c r="AAG28" s="35"/>
      <c r="AAH28" s="35"/>
      <c r="AAI28" s="35"/>
      <c r="AAJ28" s="35"/>
      <c r="AAK28" s="35"/>
      <c r="AAL28" s="35"/>
      <c r="AAM28" s="35"/>
      <c r="AAN28" s="35"/>
      <c r="AAO28" s="35"/>
      <c r="AAP28" s="35"/>
      <c r="AAQ28" s="35"/>
      <c r="AAR28" s="35"/>
      <c r="AAS28" s="35"/>
      <c r="AAT28" s="35"/>
      <c r="AAU28" s="35"/>
      <c r="AAV28" s="35"/>
      <c r="AAW28" s="35"/>
      <c r="AAX28" s="35"/>
      <c r="AAY28" s="35"/>
      <c r="AAZ28" s="35"/>
      <c r="ABA28" s="35"/>
      <c r="ABB28" s="35"/>
      <c r="ABC28" s="35"/>
      <c r="ABD28" s="35"/>
      <c r="ABE28" s="35"/>
      <c r="ABF28" s="35"/>
      <c r="ABG28" s="35"/>
      <c r="ABH28" s="35"/>
      <c r="ABI28" s="35"/>
      <c r="ABJ28" s="35"/>
      <c r="ABK28" s="35"/>
      <c r="ABL28" s="35"/>
      <c r="ABM28" s="35"/>
      <c r="ABN28" s="35"/>
      <c r="ABO28" s="35"/>
      <c r="ABP28" s="35"/>
      <c r="ABQ28" s="35"/>
      <c r="ABR28" s="35"/>
      <c r="ABS28" s="35"/>
      <c r="ABT28" s="35"/>
      <c r="ABU28" s="35"/>
      <c r="ABV28" s="35"/>
      <c r="ABW28" s="35"/>
      <c r="ABX28" s="35"/>
      <c r="ABY28" s="35"/>
      <c r="ABZ28" s="35"/>
      <c r="ACA28" s="35"/>
      <c r="ACB28" s="35"/>
      <c r="ACC28" s="35"/>
      <c r="ACD28" s="35"/>
      <c r="ACE28" s="35"/>
      <c r="ACF28" s="35"/>
      <c r="ACG28" s="35"/>
      <c r="ACH28" s="35"/>
      <c r="ACI28" s="35"/>
      <c r="ACJ28" s="35"/>
      <c r="ACK28" s="35"/>
      <c r="ACL28" s="35"/>
      <c r="ACM28" s="35"/>
      <c r="ACN28" s="35"/>
      <c r="ACO28" s="35"/>
      <c r="ACP28" s="35"/>
      <c r="ACQ28" s="35"/>
      <c r="ACR28" s="35"/>
      <c r="ACS28" s="35"/>
      <c r="ACT28" s="35"/>
      <c r="ACU28" s="35"/>
      <c r="ACV28" s="35"/>
      <c r="ACW28" s="35"/>
      <c r="ACX28" s="35"/>
      <c r="ACY28" s="35"/>
      <c r="ACZ28" s="35"/>
      <c r="ADA28" s="35"/>
      <c r="ADB28" s="35"/>
      <c r="ADC28" s="35"/>
      <c r="ADD28" s="35"/>
      <c r="ADE28" s="35"/>
      <c r="ADF28" s="35"/>
      <c r="ADG28" s="35"/>
      <c r="ADH28" s="35"/>
      <c r="ADI28" s="35"/>
      <c r="ADJ28" s="35"/>
      <c r="ADK28" s="35"/>
      <c r="ADL28" s="35"/>
      <c r="ADM28" s="35"/>
      <c r="ADN28" s="35"/>
      <c r="ADO28" s="35"/>
      <c r="ADP28" s="35"/>
      <c r="ADQ28" s="35"/>
      <c r="ADR28" s="35"/>
      <c r="ADS28" s="35"/>
      <c r="ADT28" s="35"/>
      <c r="ADU28" s="35"/>
      <c r="ADV28" s="35"/>
      <c r="ADW28" s="35"/>
      <c r="ADX28" s="35"/>
      <c r="ADY28" s="35"/>
      <c r="ADZ28" s="35"/>
      <c r="AEA28" s="35"/>
      <c r="AEB28" s="35"/>
      <c r="AEC28" s="35"/>
      <c r="AED28" s="35"/>
      <c r="AEE28" s="35"/>
      <c r="AEF28" s="35"/>
      <c r="AEG28" s="35"/>
      <c r="AEH28" s="35"/>
      <c r="AEI28" s="35"/>
      <c r="AEJ28" s="35"/>
      <c r="AEK28" s="35"/>
      <c r="AEL28" s="35"/>
      <c r="AEM28" s="35"/>
      <c r="AEN28" s="35"/>
      <c r="AEO28" s="35"/>
      <c r="AEP28" s="35"/>
      <c r="AEQ28" s="35"/>
      <c r="AER28" s="35"/>
      <c r="AES28" s="35"/>
      <c r="AET28" s="35"/>
      <c r="AEU28" s="35"/>
      <c r="AEV28" s="35"/>
      <c r="AEW28" s="35"/>
      <c r="AEX28" s="35"/>
      <c r="AEY28" s="35"/>
      <c r="AEZ28" s="35"/>
      <c r="AFA28" s="35"/>
      <c r="AFB28" s="35"/>
      <c r="AFC28" s="35"/>
      <c r="AFD28" s="35"/>
      <c r="AFE28" s="35"/>
      <c r="AFF28" s="35"/>
      <c r="AFG28" s="35"/>
      <c r="AFH28" s="35"/>
      <c r="AFI28" s="35"/>
      <c r="AFJ28" s="35"/>
      <c r="AFK28" s="35"/>
      <c r="AFL28" s="35"/>
      <c r="AFM28" s="35"/>
      <c r="AFN28" s="35"/>
      <c r="AFO28" s="35"/>
      <c r="AFP28" s="35"/>
      <c r="AFQ28" s="35"/>
      <c r="AFR28" s="35"/>
      <c r="AFS28" s="35"/>
      <c r="AFT28" s="35"/>
      <c r="AFU28" s="35"/>
      <c r="AFV28" s="35"/>
      <c r="AFW28" s="35"/>
      <c r="AFX28" s="35"/>
      <c r="AFY28" s="35"/>
      <c r="AFZ28" s="35"/>
      <c r="AGA28" s="35"/>
      <c r="AGB28" s="35"/>
      <c r="AGC28" s="35"/>
      <c r="AGD28" s="35"/>
      <c r="AGE28" s="35"/>
      <c r="AGF28" s="35"/>
      <c r="AGG28" s="35"/>
      <c r="AGH28" s="35"/>
      <c r="AGI28" s="35"/>
      <c r="AGJ28" s="35"/>
      <c r="AGK28" s="35"/>
      <c r="AGL28" s="35"/>
      <c r="AGM28" s="35"/>
      <c r="AGN28" s="35"/>
      <c r="AGO28" s="35"/>
      <c r="AGP28" s="35"/>
      <c r="AGQ28" s="35"/>
      <c r="AGR28" s="35"/>
      <c r="AGS28" s="35"/>
      <c r="AGT28" s="35"/>
      <c r="AGU28" s="35"/>
      <c r="AGV28" s="35"/>
      <c r="AGW28" s="35"/>
      <c r="AGX28" s="35"/>
      <c r="AGY28" s="35"/>
      <c r="AGZ28" s="35"/>
      <c r="AHA28" s="35"/>
      <c r="AHB28" s="35"/>
      <c r="AHC28" s="35"/>
      <c r="AHD28" s="35"/>
      <c r="AHE28" s="35"/>
      <c r="AHF28" s="35"/>
      <c r="AHG28" s="35"/>
      <c r="AHH28" s="35"/>
      <c r="AHI28" s="35"/>
      <c r="AHJ28" s="35"/>
      <c r="AHK28" s="35"/>
      <c r="AHL28" s="35"/>
      <c r="AHM28" s="35"/>
      <c r="AHN28" s="35"/>
      <c r="AHO28" s="35"/>
      <c r="AHP28" s="35"/>
      <c r="AHQ28" s="35"/>
      <c r="AHR28" s="35"/>
      <c r="AHS28" s="35"/>
      <c r="AHT28" s="35"/>
      <c r="AHU28" s="35"/>
      <c r="AHV28" s="35"/>
      <c r="AHW28" s="35"/>
      <c r="AHX28" s="35"/>
      <c r="AHY28" s="35"/>
      <c r="AHZ28" s="35"/>
      <c r="AIA28" s="35"/>
      <c r="AIB28" s="35"/>
      <c r="AIC28" s="35"/>
      <c r="AID28" s="35"/>
      <c r="AIE28" s="35"/>
      <c r="AIF28" s="35"/>
      <c r="AIG28" s="35"/>
      <c r="AIH28" s="35"/>
      <c r="AII28" s="35"/>
      <c r="AIJ28" s="35"/>
      <c r="AIK28" s="35"/>
      <c r="AIL28" s="35"/>
      <c r="AIM28" s="35"/>
      <c r="AIN28" s="35"/>
      <c r="AIO28" s="35"/>
      <c r="AIP28" s="35"/>
      <c r="AIQ28" s="35"/>
      <c r="AIR28" s="35"/>
      <c r="AIS28" s="35"/>
      <c r="AIT28" s="35"/>
      <c r="AIU28" s="35"/>
      <c r="AIV28" s="35"/>
      <c r="AIW28" s="35"/>
      <c r="AIX28" s="35"/>
      <c r="AIY28" s="35"/>
      <c r="AIZ28" s="35"/>
      <c r="AJA28" s="35"/>
      <c r="AJB28" s="35"/>
      <c r="AJC28" s="35"/>
      <c r="AJD28" s="35"/>
      <c r="AJE28" s="35"/>
      <c r="AJF28" s="35"/>
      <c r="AJG28" s="35"/>
      <c r="AJH28" s="35"/>
      <c r="AJI28" s="35"/>
      <c r="AJJ28" s="35"/>
      <c r="AJK28" s="35"/>
      <c r="AJL28" s="35"/>
      <c r="AJM28" s="35"/>
      <c r="AJN28" s="35"/>
      <c r="AJO28" s="35"/>
      <c r="AJP28" s="35"/>
      <c r="AJQ28" s="35"/>
      <c r="AJR28" s="35"/>
      <c r="AJS28" s="35"/>
      <c r="AJT28" s="35"/>
      <c r="AJU28" s="35"/>
      <c r="AJV28" s="35"/>
      <c r="AJW28" s="35"/>
      <c r="AJX28" s="35"/>
      <c r="AJY28" s="35"/>
      <c r="AJZ28" s="35"/>
      <c r="AKA28" s="35"/>
      <c r="AKB28" s="35"/>
      <c r="AKC28" s="35"/>
      <c r="AKD28" s="35"/>
      <c r="AKE28" s="35"/>
      <c r="AKF28" s="35"/>
      <c r="AKG28" s="35"/>
      <c r="AKH28" s="35"/>
      <c r="AKI28" s="35"/>
      <c r="AKJ28" s="35"/>
      <c r="AKK28" s="35"/>
      <c r="AKL28" s="35"/>
      <c r="AKM28" s="35"/>
      <c r="AKN28" s="35"/>
      <c r="AKO28" s="35"/>
      <c r="AKP28" s="35"/>
      <c r="AKQ28" s="35"/>
      <c r="AKR28" s="35"/>
      <c r="AKS28" s="35"/>
      <c r="AKT28" s="35"/>
      <c r="AKU28" s="35"/>
      <c r="AKV28" s="35"/>
      <c r="AKW28" s="35"/>
      <c r="AKX28" s="35"/>
      <c r="AKY28" s="35"/>
      <c r="AKZ28" s="35"/>
      <c r="ALA28" s="35"/>
      <c r="ALB28" s="35"/>
      <c r="ALC28" s="35"/>
      <c r="ALD28" s="35"/>
      <c r="ALE28" s="35"/>
      <c r="ALF28" s="35"/>
      <c r="ALG28" s="35"/>
      <c r="ALH28" s="35"/>
      <c r="ALI28" s="35"/>
      <c r="ALJ28" s="35"/>
      <c r="ALK28" s="35"/>
      <c r="ALL28" s="35"/>
      <c r="ALM28" s="35"/>
      <c r="ALN28" s="35"/>
      <c r="ALO28" s="35"/>
      <c r="ALP28" s="35"/>
      <c r="ALQ28" s="35"/>
      <c r="ALR28" s="35"/>
      <c r="ALS28" s="35"/>
      <c r="ALT28" s="35"/>
      <c r="ALU28" s="35"/>
      <c r="ALV28" s="35"/>
      <c r="ALW28" s="35"/>
      <c r="ALX28" s="35"/>
      <c r="ALY28" s="35"/>
      <c r="ALZ28" s="35"/>
      <c r="AMA28" s="35"/>
      <c r="AMB28" s="35"/>
      <c r="AMC28" s="35"/>
      <c r="AMD28" s="35"/>
      <c r="AME28" s="35"/>
      <c r="AMF28" s="35"/>
      <c r="AMG28" s="35"/>
      <c r="AMH28" s="35"/>
      <c r="AMI28" s="35"/>
      <c r="AMJ28" s="35"/>
      <c r="AMK28" s="35"/>
      <c r="AML28" s="35"/>
      <c r="AMM28" s="35"/>
      <c r="AMN28" s="35"/>
      <c r="AMO28" s="35"/>
      <c r="AMP28" s="35"/>
      <c r="AMQ28" s="35"/>
      <c r="AMR28" s="35"/>
      <c r="AMS28" s="35"/>
      <c r="AMT28" s="35"/>
      <c r="AMU28" s="35"/>
      <c r="AMV28" s="35"/>
      <c r="AMW28" s="35"/>
      <c r="AMX28" s="35"/>
      <c r="AMY28" s="35"/>
      <c r="AMZ28" s="35"/>
      <c r="ANA28" s="35"/>
      <c r="ANB28" s="35"/>
      <c r="ANC28" s="35"/>
      <c r="AND28" s="35"/>
      <c r="ANE28" s="35"/>
      <c r="ANF28" s="35"/>
      <c r="ANG28" s="35"/>
      <c r="ANH28" s="35"/>
      <c r="ANI28" s="35"/>
      <c r="ANJ28" s="35"/>
      <c r="ANK28" s="35"/>
      <c r="ANL28" s="35"/>
      <c r="ANM28" s="35"/>
      <c r="ANN28" s="35"/>
      <c r="ANO28" s="35"/>
      <c r="ANP28" s="35"/>
      <c r="ANQ28" s="35"/>
      <c r="ANR28" s="35"/>
      <c r="ANS28" s="35"/>
      <c r="ANT28" s="35"/>
      <c r="ANU28" s="35"/>
      <c r="ANV28" s="35"/>
      <c r="ANW28" s="35"/>
      <c r="ANX28" s="35"/>
      <c r="ANY28" s="35"/>
      <c r="ANZ28" s="35"/>
      <c r="AOA28" s="35"/>
      <c r="AOB28" s="35"/>
      <c r="AOC28" s="35"/>
      <c r="AOD28" s="35"/>
      <c r="AOE28" s="35"/>
      <c r="AOF28" s="35"/>
      <c r="AOG28" s="35"/>
      <c r="AOH28" s="35"/>
      <c r="AOI28" s="35"/>
      <c r="AOJ28" s="35"/>
      <c r="AOK28" s="35"/>
      <c r="AOL28" s="35"/>
      <c r="AOM28" s="35"/>
      <c r="AON28" s="35"/>
      <c r="AOO28" s="35"/>
      <c r="AOP28" s="35"/>
      <c r="AOQ28" s="35"/>
      <c r="AOR28" s="35"/>
      <c r="AOS28" s="35"/>
      <c r="AOT28" s="35"/>
      <c r="AOU28" s="35"/>
      <c r="AOV28" s="35"/>
      <c r="AOW28" s="35"/>
      <c r="AOX28" s="35"/>
      <c r="AOY28" s="35"/>
      <c r="AOZ28" s="35"/>
      <c r="APA28" s="35"/>
      <c r="APB28" s="35"/>
      <c r="APC28" s="35"/>
      <c r="APD28" s="35"/>
      <c r="APE28" s="35"/>
      <c r="APF28" s="35"/>
      <c r="APG28" s="35"/>
      <c r="APH28" s="35"/>
      <c r="API28" s="35"/>
      <c r="APJ28" s="35"/>
      <c r="APK28" s="35"/>
      <c r="APL28" s="35"/>
      <c r="APM28" s="35"/>
      <c r="APN28" s="35"/>
      <c r="APO28" s="35"/>
      <c r="APP28" s="35"/>
      <c r="APQ28" s="35"/>
      <c r="APR28" s="35"/>
      <c r="APS28" s="35"/>
      <c r="APT28" s="35"/>
      <c r="APU28" s="35"/>
      <c r="APV28" s="35"/>
      <c r="APW28" s="35"/>
      <c r="APX28" s="35"/>
      <c r="APY28" s="35"/>
      <c r="APZ28" s="35"/>
      <c r="AQA28" s="35"/>
      <c r="AQB28" s="35"/>
    </row>
    <row r="29" spans="1:1120" s="40" customFormat="1" ht="14.25">
      <c r="A29" s="37" t="s">
        <v>52</v>
      </c>
      <c r="B29" s="18" t="s">
        <v>53</v>
      </c>
      <c r="C29" s="19" t="s">
        <v>54</v>
      </c>
      <c r="D29" s="20">
        <f>12*12</f>
        <v>144</v>
      </c>
      <c r="E29" s="21"/>
      <c r="F29" s="22"/>
      <c r="G29" s="23"/>
      <c r="H29" s="24"/>
      <c r="I29" s="25" t="s">
        <v>34</v>
      </c>
      <c r="J29" s="26"/>
      <c r="K29" s="38"/>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39"/>
      <c r="AKO29" s="39"/>
      <c r="AKP29" s="39"/>
      <c r="AKQ29" s="39"/>
      <c r="AKR29" s="39"/>
      <c r="AKS29" s="39"/>
      <c r="AKT29" s="39"/>
      <c r="AKU29" s="39"/>
      <c r="AKV29" s="39"/>
      <c r="AKW29" s="39"/>
      <c r="AKX29" s="39"/>
      <c r="AKY29" s="39"/>
      <c r="AKZ29" s="39"/>
      <c r="ALA29" s="39"/>
      <c r="ALB29" s="39"/>
      <c r="ALC29" s="39"/>
      <c r="ALD29" s="39"/>
      <c r="ALE29" s="39"/>
      <c r="ALF29" s="39"/>
      <c r="ALG29" s="39"/>
      <c r="ALH29" s="39"/>
      <c r="ALI29" s="39"/>
      <c r="ALJ29" s="39"/>
      <c r="ALK29" s="39"/>
      <c r="ALL29" s="39"/>
      <c r="ALM29" s="39"/>
      <c r="ALN29" s="39"/>
      <c r="ALO29" s="39"/>
      <c r="ALP29" s="39"/>
      <c r="ALQ29" s="39"/>
      <c r="ALR29" s="39"/>
      <c r="ALS29" s="39"/>
      <c r="ALT29" s="39"/>
      <c r="ALU29" s="39"/>
      <c r="ALV29" s="39"/>
      <c r="ALW29" s="39"/>
      <c r="ALX29" s="39"/>
      <c r="ALY29" s="39"/>
      <c r="ALZ29" s="39"/>
      <c r="AMA29" s="39"/>
      <c r="AMB29" s="39"/>
      <c r="AMC29" s="39"/>
      <c r="AMD29" s="39"/>
      <c r="AME29" s="39"/>
      <c r="AMF29" s="39"/>
      <c r="AMG29" s="39"/>
      <c r="AMH29" s="39"/>
      <c r="AMI29" s="39"/>
      <c r="AMJ29" s="39"/>
      <c r="AMK29" s="39"/>
      <c r="AML29" s="39"/>
      <c r="AMM29" s="39"/>
      <c r="AMN29" s="39"/>
      <c r="AMO29" s="39"/>
      <c r="AMP29" s="39"/>
      <c r="AMQ29" s="39"/>
      <c r="AMR29" s="39"/>
      <c r="AMS29" s="39"/>
      <c r="AMT29" s="39"/>
      <c r="AMU29" s="39"/>
      <c r="AMV29" s="39"/>
      <c r="AMW29" s="39"/>
      <c r="AMX29" s="39"/>
      <c r="AMY29" s="39"/>
      <c r="AMZ29" s="39"/>
      <c r="ANA29" s="39"/>
      <c r="ANB29" s="39"/>
      <c r="ANC29" s="39"/>
      <c r="AND29" s="39"/>
      <c r="ANE29" s="39"/>
      <c r="ANF29" s="39"/>
      <c r="ANG29" s="39"/>
      <c r="ANH29" s="39"/>
      <c r="ANI29" s="39"/>
      <c r="ANJ29" s="39"/>
      <c r="ANK29" s="39"/>
      <c r="ANL29" s="39"/>
      <c r="ANM29" s="39"/>
      <c r="ANN29" s="39"/>
      <c r="ANO29" s="39"/>
      <c r="ANP29" s="39"/>
      <c r="ANQ29" s="39"/>
      <c r="ANR29" s="39"/>
      <c r="ANS29" s="39"/>
      <c r="ANT29" s="39"/>
      <c r="ANU29" s="39"/>
      <c r="ANV29" s="39"/>
      <c r="ANW29" s="39"/>
      <c r="ANX29" s="39"/>
      <c r="ANY29" s="39"/>
      <c r="ANZ29" s="39"/>
      <c r="AOA29" s="39"/>
      <c r="AOB29" s="39"/>
      <c r="AOC29" s="39"/>
      <c r="AOD29" s="39"/>
      <c r="AOE29" s="39"/>
      <c r="AOF29" s="39"/>
      <c r="AOG29" s="39"/>
      <c r="AOH29" s="39"/>
      <c r="AOI29" s="39"/>
      <c r="AOJ29" s="39"/>
      <c r="AOK29" s="39"/>
      <c r="AOL29" s="39"/>
      <c r="AOM29" s="39"/>
      <c r="AON29" s="39"/>
      <c r="AOO29" s="39"/>
      <c r="AOP29" s="39"/>
      <c r="AOQ29" s="39"/>
      <c r="AOR29" s="39"/>
      <c r="AOS29" s="39"/>
      <c r="AOT29" s="39"/>
      <c r="AOU29" s="39"/>
      <c r="AOV29" s="39"/>
      <c r="AOW29" s="39"/>
      <c r="AOX29" s="39"/>
      <c r="AOY29" s="39"/>
      <c r="AOZ29" s="39"/>
      <c r="APA29" s="39"/>
      <c r="APB29" s="39"/>
      <c r="APC29" s="39"/>
      <c r="APD29" s="39"/>
      <c r="APE29" s="39"/>
      <c r="APF29" s="39"/>
      <c r="APG29" s="39"/>
      <c r="APH29" s="39"/>
      <c r="API29" s="39"/>
      <c r="APJ29" s="39"/>
      <c r="APK29" s="39"/>
      <c r="APL29" s="39"/>
      <c r="APM29" s="39"/>
      <c r="APN29" s="39"/>
      <c r="APO29" s="39"/>
      <c r="APP29" s="39"/>
      <c r="APQ29" s="39"/>
      <c r="APR29" s="39"/>
      <c r="APS29" s="39"/>
      <c r="APT29" s="39"/>
      <c r="APU29" s="39"/>
      <c r="APV29" s="39"/>
      <c r="APW29" s="39"/>
      <c r="APX29" s="39"/>
      <c r="APY29" s="39"/>
      <c r="APZ29" s="39"/>
      <c r="AQA29" s="39"/>
      <c r="AQB29" s="39"/>
    </row>
    <row r="30" spans="1:1120" s="36" customFormat="1">
      <c r="A30" s="33">
        <v>7</v>
      </c>
      <c r="B30" s="7" t="s">
        <v>55</v>
      </c>
      <c r="C30" s="8"/>
      <c r="D30" s="29"/>
      <c r="E30" s="30"/>
      <c r="F30" s="10"/>
      <c r="G30" s="31"/>
      <c r="H30" s="12"/>
      <c r="I30" s="32"/>
      <c r="J30" s="26"/>
      <c r="K30" s="34"/>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c r="JC30" s="35"/>
      <c r="JD30" s="35"/>
      <c r="JE30" s="35"/>
      <c r="JF30" s="35"/>
      <c r="JG30" s="35"/>
      <c r="JH30" s="35"/>
      <c r="JI30" s="35"/>
      <c r="JJ30" s="35"/>
      <c r="JK30" s="35"/>
      <c r="JL30" s="35"/>
      <c r="JM30" s="35"/>
      <c r="JN30" s="35"/>
      <c r="JO30" s="35"/>
      <c r="JP30" s="35"/>
      <c r="JQ30" s="35"/>
      <c r="JR30" s="35"/>
      <c r="JS30" s="35"/>
      <c r="JT30" s="35"/>
      <c r="JU30" s="35"/>
      <c r="JV30" s="35"/>
      <c r="JW30" s="35"/>
      <c r="JX30" s="35"/>
      <c r="JY30" s="35"/>
      <c r="JZ30" s="35"/>
      <c r="KA30" s="35"/>
      <c r="KB30" s="35"/>
      <c r="KC30" s="35"/>
      <c r="KD30" s="35"/>
      <c r="KE30" s="35"/>
      <c r="KF30" s="35"/>
      <c r="KG30" s="35"/>
      <c r="KH30" s="35"/>
      <c r="KI30" s="35"/>
      <c r="KJ30" s="35"/>
      <c r="KK30" s="35"/>
      <c r="KL30" s="35"/>
      <c r="KM30" s="35"/>
      <c r="KN30" s="35"/>
      <c r="KO30" s="35"/>
      <c r="KP30" s="35"/>
      <c r="KQ30" s="35"/>
      <c r="KR30" s="35"/>
      <c r="KS30" s="35"/>
      <c r="KT30" s="35"/>
      <c r="KU30" s="35"/>
      <c r="KV30" s="35"/>
      <c r="KW30" s="35"/>
      <c r="KX30" s="35"/>
      <c r="KY30" s="35"/>
      <c r="KZ30" s="35"/>
      <c r="LA30" s="35"/>
      <c r="LB30" s="35"/>
      <c r="LC30" s="35"/>
      <c r="LD30" s="35"/>
      <c r="LE30" s="35"/>
      <c r="LF30" s="35"/>
      <c r="LG30" s="35"/>
      <c r="LH30" s="35"/>
      <c r="LI30" s="35"/>
      <c r="LJ30" s="35"/>
      <c r="LK30" s="35"/>
      <c r="LL30" s="35"/>
      <c r="LM30" s="35"/>
      <c r="LN30" s="35"/>
      <c r="LO30" s="35"/>
      <c r="LP30" s="35"/>
      <c r="LQ30" s="35"/>
      <c r="LR30" s="35"/>
      <c r="LS30" s="35"/>
      <c r="LT30" s="35"/>
      <c r="LU30" s="35"/>
      <c r="LV30" s="35"/>
      <c r="LW30" s="35"/>
      <c r="LX30" s="35"/>
      <c r="LY30" s="35"/>
      <c r="LZ30" s="35"/>
      <c r="MA30" s="35"/>
      <c r="MB30" s="35"/>
      <c r="MC30" s="35"/>
      <c r="MD30" s="35"/>
      <c r="ME30" s="35"/>
      <c r="MF30" s="35"/>
      <c r="MG30" s="35"/>
      <c r="MH30" s="35"/>
      <c r="MI30" s="35"/>
      <c r="MJ30" s="35"/>
      <c r="MK30" s="35"/>
      <c r="ML30" s="35"/>
      <c r="MM30" s="35"/>
      <c r="MN30" s="35"/>
      <c r="MO30" s="35"/>
      <c r="MP30" s="35"/>
      <c r="MQ30" s="35"/>
      <c r="MR30" s="35"/>
      <c r="MS30" s="35"/>
      <c r="MT30" s="35"/>
      <c r="MU30" s="35"/>
      <c r="MV30" s="35"/>
      <c r="MW30" s="35"/>
      <c r="MX30" s="35"/>
      <c r="MY30" s="35"/>
      <c r="MZ30" s="35"/>
      <c r="NA30" s="35"/>
      <c r="NB30" s="35"/>
      <c r="NC30" s="35"/>
      <c r="ND30" s="35"/>
      <c r="NE30" s="35"/>
      <c r="NF30" s="35"/>
      <c r="NG30" s="35"/>
      <c r="NH30" s="35"/>
      <c r="NI30" s="35"/>
      <c r="NJ30" s="35"/>
      <c r="NK30" s="35"/>
      <c r="NL30" s="35"/>
      <c r="NM30" s="35"/>
      <c r="NN30" s="35"/>
      <c r="NO30" s="35"/>
      <c r="NP30" s="35"/>
      <c r="NQ30" s="35"/>
      <c r="NR30" s="35"/>
      <c r="NS30" s="35"/>
      <c r="NT30" s="35"/>
      <c r="NU30" s="35"/>
      <c r="NV30" s="35"/>
      <c r="NW30" s="35"/>
      <c r="NX30" s="35"/>
      <c r="NY30" s="35"/>
      <c r="NZ30" s="35"/>
      <c r="OA30" s="35"/>
      <c r="OB30" s="35"/>
      <c r="OC30" s="35"/>
      <c r="OD30" s="35"/>
      <c r="OE30" s="35"/>
      <c r="OF30" s="35"/>
      <c r="OG30" s="35"/>
      <c r="OH30" s="35"/>
      <c r="OI30" s="35"/>
      <c r="OJ30" s="35"/>
      <c r="OK30" s="35"/>
      <c r="OL30" s="35"/>
      <c r="OM30" s="35"/>
      <c r="ON30" s="35"/>
      <c r="OO30" s="35"/>
      <c r="OP30" s="35"/>
      <c r="OQ30" s="35"/>
      <c r="OR30" s="35"/>
      <c r="OS30" s="35"/>
      <c r="OT30" s="35"/>
      <c r="OU30" s="35"/>
      <c r="OV30" s="35"/>
      <c r="OW30" s="35"/>
      <c r="OX30" s="35"/>
      <c r="OY30" s="35"/>
      <c r="OZ30" s="35"/>
      <c r="PA30" s="35"/>
      <c r="PB30" s="35"/>
      <c r="PC30" s="35"/>
      <c r="PD30" s="35"/>
      <c r="PE30" s="35"/>
      <c r="PF30" s="35"/>
      <c r="PG30" s="35"/>
      <c r="PH30" s="35"/>
      <c r="PI30" s="35"/>
      <c r="PJ30" s="35"/>
      <c r="PK30" s="35"/>
      <c r="PL30" s="35"/>
      <c r="PM30" s="35"/>
      <c r="PN30" s="35"/>
      <c r="PO30" s="35"/>
      <c r="PP30" s="35"/>
      <c r="PQ30" s="35"/>
      <c r="PR30" s="35"/>
      <c r="PS30" s="35"/>
      <c r="PT30" s="35"/>
      <c r="PU30" s="35"/>
      <c r="PV30" s="35"/>
      <c r="PW30" s="35"/>
      <c r="PX30" s="35"/>
      <c r="PY30" s="35"/>
      <c r="PZ30" s="35"/>
      <c r="QA30" s="35"/>
      <c r="QB30" s="35"/>
      <c r="QC30" s="35"/>
      <c r="QD30" s="35"/>
      <c r="QE30" s="35"/>
      <c r="QF30" s="35"/>
      <c r="QG30" s="35"/>
      <c r="QH30" s="35"/>
      <c r="QI30" s="35"/>
      <c r="QJ30" s="35"/>
      <c r="QK30" s="35"/>
      <c r="QL30" s="35"/>
      <c r="QM30" s="35"/>
      <c r="QN30" s="35"/>
      <c r="QO30" s="35"/>
      <c r="QP30" s="35"/>
      <c r="QQ30" s="35"/>
      <c r="QR30" s="35"/>
      <c r="QS30" s="35"/>
      <c r="QT30" s="35"/>
      <c r="QU30" s="35"/>
      <c r="QV30" s="35"/>
      <c r="QW30" s="35"/>
      <c r="QX30" s="35"/>
      <c r="QY30" s="35"/>
      <c r="QZ30" s="35"/>
      <c r="RA30" s="35"/>
      <c r="RB30" s="35"/>
      <c r="RC30" s="35"/>
      <c r="RD30" s="35"/>
      <c r="RE30" s="35"/>
      <c r="RF30" s="35"/>
      <c r="RG30" s="35"/>
      <c r="RH30" s="35"/>
      <c r="RI30" s="35"/>
      <c r="RJ30" s="35"/>
      <c r="RK30" s="35"/>
      <c r="RL30" s="35"/>
      <c r="RM30" s="35"/>
      <c r="RN30" s="35"/>
      <c r="RO30" s="35"/>
      <c r="RP30" s="35"/>
      <c r="RQ30" s="35"/>
      <c r="RR30" s="35"/>
      <c r="RS30" s="35"/>
      <c r="RT30" s="35"/>
      <c r="RU30" s="35"/>
      <c r="RV30" s="35"/>
      <c r="RW30" s="35"/>
      <c r="RX30" s="35"/>
      <c r="RY30" s="35"/>
      <c r="RZ30" s="35"/>
      <c r="SA30" s="35"/>
      <c r="SB30" s="35"/>
      <c r="SC30" s="35"/>
      <c r="SD30" s="35"/>
      <c r="SE30" s="35"/>
      <c r="SF30" s="35"/>
      <c r="SG30" s="35"/>
      <c r="SH30" s="35"/>
      <c r="SI30" s="35"/>
      <c r="SJ30" s="35"/>
      <c r="SK30" s="35"/>
      <c r="SL30" s="35"/>
      <c r="SM30" s="35"/>
      <c r="SN30" s="35"/>
      <c r="SO30" s="35"/>
      <c r="SP30" s="35"/>
      <c r="SQ30" s="35"/>
      <c r="SR30" s="35"/>
      <c r="SS30" s="35"/>
      <c r="ST30" s="35"/>
      <c r="SU30" s="35"/>
      <c r="SV30" s="35"/>
      <c r="SW30" s="35"/>
      <c r="SX30" s="35"/>
      <c r="SY30" s="35"/>
      <c r="SZ30" s="35"/>
      <c r="TA30" s="35"/>
      <c r="TB30" s="35"/>
      <c r="TC30" s="35"/>
      <c r="TD30" s="35"/>
      <c r="TE30" s="35"/>
      <c r="TF30" s="35"/>
      <c r="TG30" s="35"/>
      <c r="TH30" s="35"/>
      <c r="TI30" s="35"/>
      <c r="TJ30" s="35"/>
      <c r="TK30" s="35"/>
      <c r="TL30" s="35"/>
      <c r="TM30" s="35"/>
      <c r="TN30" s="35"/>
      <c r="TO30" s="35"/>
      <c r="TP30" s="35"/>
      <c r="TQ30" s="35"/>
      <c r="TR30" s="35"/>
      <c r="TS30" s="35"/>
      <c r="TT30" s="35"/>
      <c r="TU30" s="35"/>
      <c r="TV30" s="35"/>
      <c r="TW30" s="35"/>
      <c r="TX30" s="35"/>
      <c r="TY30" s="35"/>
      <c r="TZ30" s="35"/>
      <c r="UA30" s="35"/>
      <c r="UB30" s="35"/>
      <c r="UC30" s="35"/>
      <c r="UD30" s="35"/>
      <c r="UE30" s="35"/>
      <c r="UF30" s="35"/>
      <c r="UG30" s="35"/>
      <c r="UH30" s="35"/>
      <c r="UI30" s="35"/>
      <c r="UJ30" s="35"/>
      <c r="UK30" s="35"/>
      <c r="UL30" s="35"/>
      <c r="UM30" s="35"/>
      <c r="UN30" s="35"/>
      <c r="UO30" s="35"/>
      <c r="UP30" s="35"/>
      <c r="UQ30" s="35"/>
      <c r="UR30" s="35"/>
      <c r="US30" s="35"/>
      <c r="UT30" s="35"/>
      <c r="UU30" s="35"/>
      <c r="UV30" s="35"/>
      <c r="UW30" s="35"/>
      <c r="UX30" s="35"/>
      <c r="UY30" s="35"/>
      <c r="UZ30" s="35"/>
      <c r="VA30" s="35"/>
      <c r="VB30" s="35"/>
      <c r="VC30" s="35"/>
      <c r="VD30" s="35"/>
      <c r="VE30" s="35"/>
      <c r="VF30" s="35"/>
      <c r="VG30" s="35"/>
      <c r="VH30" s="35"/>
      <c r="VI30" s="35"/>
      <c r="VJ30" s="35"/>
      <c r="VK30" s="35"/>
      <c r="VL30" s="35"/>
      <c r="VM30" s="35"/>
      <c r="VN30" s="35"/>
      <c r="VO30" s="35"/>
      <c r="VP30" s="35"/>
      <c r="VQ30" s="35"/>
      <c r="VR30" s="35"/>
      <c r="VS30" s="35"/>
      <c r="VT30" s="35"/>
      <c r="VU30" s="35"/>
      <c r="VV30" s="35"/>
      <c r="VW30" s="35"/>
      <c r="VX30" s="35"/>
      <c r="VY30" s="35"/>
      <c r="VZ30" s="35"/>
      <c r="WA30" s="35"/>
      <c r="WB30" s="35"/>
      <c r="WC30" s="35"/>
      <c r="WD30" s="35"/>
      <c r="WE30" s="35"/>
      <c r="WF30" s="35"/>
      <c r="WG30" s="35"/>
      <c r="WH30" s="35"/>
      <c r="WI30" s="35"/>
      <c r="WJ30" s="35"/>
      <c r="WK30" s="35"/>
      <c r="WL30" s="35"/>
      <c r="WM30" s="35"/>
      <c r="WN30" s="35"/>
      <c r="WO30" s="35"/>
      <c r="WP30" s="35"/>
      <c r="WQ30" s="35"/>
      <c r="WR30" s="35"/>
      <c r="WS30" s="35"/>
      <c r="WT30" s="35"/>
      <c r="WU30" s="35"/>
      <c r="WV30" s="35"/>
      <c r="WW30" s="35"/>
      <c r="WX30" s="35"/>
      <c r="WY30" s="35"/>
      <c r="WZ30" s="35"/>
      <c r="XA30" s="35"/>
      <c r="XB30" s="35"/>
      <c r="XC30" s="35"/>
      <c r="XD30" s="35"/>
      <c r="XE30" s="35"/>
      <c r="XF30" s="35"/>
      <c r="XG30" s="35"/>
      <c r="XH30" s="35"/>
      <c r="XI30" s="35"/>
      <c r="XJ30" s="35"/>
      <c r="XK30" s="35"/>
      <c r="XL30" s="35"/>
      <c r="XM30" s="35"/>
      <c r="XN30" s="35"/>
      <c r="XO30" s="35"/>
      <c r="XP30" s="35"/>
      <c r="XQ30" s="35"/>
      <c r="XR30" s="35"/>
      <c r="XS30" s="35"/>
      <c r="XT30" s="35"/>
      <c r="XU30" s="35"/>
      <c r="XV30" s="35"/>
      <c r="XW30" s="35"/>
      <c r="XX30" s="35"/>
      <c r="XY30" s="35"/>
      <c r="XZ30" s="35"/>
      <c r="YA30" s="35"/>
      <c r="YB30" s="35"/>
      <c r="YC30" s="35"/>
      <c r="YD30" s="35"/>
      <c r="YE30" s="35"/>
      <c r="YF30" s="35"/>
      <c r="YG30" s="35"/>
      <c r="YH30" s="35"/>
      <c r="YI30" s="35"/>
      <c r="YJ30" s="35"/>
      <c r="YK30" s="35"/>
      <c r="YL30" s="35"/>
      <c r="YM30" s="35"/>
      <c r="YN30" s="35"/>
      <c r="YO30" s="35"/>
      <c r="YP30" s="35"/>
      <c r="YQ30" s="35"/>
      <c r="YR30" s="35"/>
      <c r="YS30" s="35"/>
      <c r="YT30" s="35"/>
      <c r="YU30" s="35"/>
      <c r="YV30" s="35"/>
      <c r="YW30" s="35"/>
      <c r="YX30" s="35"/>
      <c r="YY30" s="35"/>
      <c r="YZ30" s="35"/>
      <c r="ZA30" s="35"/>
      <c r="ZB30" s="35"/>
      <c r="ZC30" s="35"/>
      <c r="ZD30" s="35"/>
      <c r="ZE30" s="35"/>
      <c r="ZF30" s="35"/>
      <c r="ZG30" s="35"/>
      <c r="ZH30" s="35"/>
      <c r="ZI30" s="35"/>
      <c r="ZJ30" s="35"/>
      <c r="ZK30" s="35"/>
      <c r="ZL30" s="35"/>
      <c r="ZM30" s="35"/>
      <c r="ZN30" s="35"/>
      <c r="ZO30" s="35"/>
      <c r="ZP30" s="35"/>
      <c r="ZQ30" s="35"/>
      <c r="ZR30" s="35"/>
      <c r="ZS30" s="35"/>
      <c r="ZT30" s="35"/>
      <c r="ZU30" s="35"/>
      <c r="ZV30" s="35"/>
      <c r="ZW30" s="35"/>
      <c r="ZX30" s="35"/>
      <c r="ZY30" s="35"/>
      <c r="ZZ30" s="35"/>
      <c r="AAA30" s="35"/>
      <c r="AAB30" s="35"/>
      <c r="AAC30" s="35"/>
      <c r="AAD30" s="35"/>
      <c r="AAE30" s="35"/>
      <c r="AAF30" s="35"/>
      <c r="AAG30" s="35"/>
      <c r="AAH30" s="35"/>
      <c r="AAI30" s="35"/>
      <c r="AAJ30" s="35"/>
      <c r="AAK30" s="35"/>
      <c r="AAL30" s="35"/>
      <c r="AAM30" s="35"/>
      <c r="AAN30" s="35"/>
      <c r="AAO30" s="35"/>
      <c r="AAP30" s="35"/>
      <c r="AAQ30" s="35"/>
      <c r="AAR30" s="35"/>
      <c r="AAS30" s="35"/>
      <c r="AAT30" s="35"/>
      <c r="AAU30" s="35"/>
      <c r="AAV30" s="35"/>
      <c r="AAW30" s="35"/>
      <c r="AAX30" s="35"/>
      <c r="AAY30" s="35"/>
      <c r="AAZ30" s="35"/>
      <c r="ABA30" s="35"/>
      <c r="ABB30" s="35"/>
      <c r="ABC30" s="35"/>
      <c r="ABD30" s="35"/>
      <c r="ABE30" s="35"/>
      <c r="ABF30" s="35"/>
      <c r="ABG30" s="35"/>
      <c r="ABH30" s="35"/>
      <c r="ABI30" s="35"/>
      <c r="ABJ30" s="35"/>
      <c r="ABK30" s="35"/>
      <c r="ABL30" s="35"/>
      <c r="ABM30" s="35"/>
      <c r="ABN30" s="35"/>
      <c r="ABO30" s="35"/>
      <c r="ABP30" s="35"/>
      <c r="ABQ30" s="35"/>
      <c r="ABR30" s="35"/>
      <c r="ABS30" s="35"/>
      <c r="ABT30" s="35"/>
      <c r="ABU30" s="35"/>
      <c r="ABV30" s="35"/>
      <c r="ABW30" s="35"/>
      <c r="ABX30" s="35"/>
      <c r="ABY30" s="35"/>
      <c r="ABZ30" s="35"/>
      <c r="ACA30" s="35"/>
      <c r="ACB30" s="35"/>
      <c r="ACC30" s="35"/>
      <c r="ACD30" s="35"/>
      <c r="ACE30" s="35"/>
      <c r="ACF30" s="35"/>
      <c r="ACG30" s="35"/>
      <c r="ACH30" s="35"/>
      <c r="ACI30" s="35"/>
      <c r="ACJ30" s="35"/>
      <c r="ACK30" s="35"/>
      <c r="ACL30" s="35"/>
      <c r="ACM30" s="35"/>
      <c r="ACN30" s="35"/>
      <c r="ACO30" s="35"/>
      <c r="ACP30" s="35"/>
      <c r="ACQ30" s="35"/>
      <c r="ACR30" s="35"/>
      <c r="ACS30" s="35"/>
      <c r="ACT30" s="35"/>
      <c r="ACU30" s="35"/>
      <c r="ACV30" s="35"/>
      <c r="ACW30" s="35"/>
      <c r="ACX30" s="35"/>
      <c r="ACY30" s="35"/>
      <c r="ACZ30" s="35"/>
      <c r="ADA30" s="35"/>
      <c r="ADB30" s="35"/>
      <c r="ADC30" s="35"/>
      <c r="ADD30" s="35"/>
      <c r="ADE30" s="35"/>
      <c r="ADF30" s="35"/>
      <c r="ADG30" s="35"/>
      <c r="ADH30" s="35"/>
      <c r="ADI30" s="35"/>
      <c r="ADJ30" s="35"/>
      <c r="ADK30" s="35"/>
      <c r="ADL30" s="35"/>
      <c r="ADM30" s="35"/>
      <c r="ADN30" s="35"/>
      <c r="ADO30" s="35"/>
      <c r="ADP30" s="35"/>
      <c r="ADQ30" s="35"/>
      <c r="ADR30" s="35"/>
      <c r="ADS30" s="35"/>
      <c r="ADT30" s="35"/>
      <c r="ADU30" s="35"/>
      <c r="ADV30" s="35"/>
      <c r="ADW30" s="35"/>
      <c r="ADX30" s="35"/>
      <c r="ADY30" s="35"/>
      <c r="ADZ30" s="35"/>
      <c r="AEA30" s="35"/>
      <c r="AEB30" s="35"/>
      <c r="AEC30" s="35"/>
      <c r="AED30" s="35"/>
      <c r="AEE30" s="35"/>
      <c r="AEF30" s="35"/>
      <c r="AEG30" s="35"/>
      <c r="AEH30" s="35"/>
      <c r="AEI30" s="35"/>
      <c r="AEJ30" s="35"/>
      <c r="AEK30" s="35"/>
      <c r="AEL30" s="35"/>
      <c r="AEM30" s="35"/>
      <c r="AEN30" s="35"/>
      <c r="AEO30" s="35"/>
      <c r="AEP30" s="35"/>
      <c r="AEQ30" s="35"/>
      <c r="AER30" s="35"/>
      <c r="AES30" s="35"/>
      <c r="AET30" s="35"/>
      <c r="AEU30" s="35"/>
      <c r="AEV30" s="35"/>
      <c r="AEW30" s="35"/>
      <c r="AEX30" s="35"/>
      <c r="AEY30" s="35"/>
      <c r="AEZ30" s="35"/>
      <c r="AFA30" s="35"/>
      <c r="AFB30" s="35"/>
      <c r="AFC30" s="35"/>
      <c r="AFD30" s="35"/>
      <c r="AFE30" s="35"/>
      <c r="AFF30" s="35"/>
      <c r="AFG30" s="35"/>
      <c r="AFH30" s="35"/>
      <c r="AFI30" s="35"/>
      <c r="AFJ30" s="35"/>
      <c r="AFK30" s="35"/>
      <c r="AFL30" s="35"/>
      <c r="AFM30" s="35"/>
      <c r="AFN30" s="35"/>
      <c r="AFO30" s="35"/>
      <c r="AFP30" s="35"/>
      <c r="AFQ30" s="35"/>
      <c r="AFR30" s="35"/>
      <c r="AFS30" s="35"/>
      <c r="AFT30" s="35"/>
      <c r="AFU30" s="35"/>
      <c r="AFV30" s="35"/>
      <c r="AFW30" s="35"/>
      <c r="AFX30" s="35"/>
      <c r="AFY30" s="35"/>
      <c r="AFZ30" s="35"/>
      <c r="AGA30" s="35"/>
      <c r="AGB30" s="35"/>
      <c r="AGC30" s="35"/>
      <c r="AGD30" s="35"/>
      <c r="AGE30" s="35"/>
      <c r="AGF30" s="35"/>
      <c r="AGG30" s="35"/>
      <c r="AGH30" s="35"/>
      <c r="AGI30" s="35"/>
      <c r="AGJ30" s="35"/>
      <c r="AGK30" s="35"/>
      <c r="AGL30" s="35"/>
      <c r="AGM30" s="35"/>
      <c r="AGN30" s="35"/>
      <c r="AGO30" s="35"/>
      <c r="AGP30" s="35"/>
      <c r="AGQ30" s="35"/>
      <c r="AGR30" s="35"/>
      <c r="AGS30" s="35"/>
      <c r="AGT30" s="35"/>
      <c r="AGU30" s="35"/>
      <c r="AGV30" s="35"/>
      <c r="AGW30" s="35"/>
      <c r="AGX30" s="35"/>
      <c r="AGY30" s="35"/>
      <c r="AGZ30" s="35"/>
      <c r="AHA30" s="35"/>
      <c r="AHB30" s="35"/>
      <c r="AHC30" s="35"/>
      <c r="AHD30" s="35"/>
      <c r="AHE30" s="35"/>
      <c r="AHF30" s="35"/>
      <c r="AHG30" s="35"/>
      <c r="AHH30" s="35"/>
      <c r="AHI30" s="35"/>
      <c r="AHJ30" s="35"/>
      <c r="AHK30" s="35"/>
      <c r="AHL30" s="35"/>
      <c r="AHM30" s="35"/>
      <c r="AHN30" s="35"/>
      <c r="AHO30" s="35"/>
      <c r="AHP30" s="35"/>
      <c r="AHQ30" s="35"/>
      <c r="AHR30" s="35"/>
      <c r="AHS30" s="35"/>
      <c r="AHT30" s="35"/>
      <c r="AHU30" s="35"/>
      <c r="AHV30" s="35"/>
      <c r="AHW30" s="35"/>
      <c r="AHX30" s="35"/>
      <c r="AHY30" s="35"/>
      <c r="AHZ30" s="35"/>
      <c r="AIA30" s="35"/>
      <c r="AIB30" s="35"/>
      <c r="AIC30" s="35"/>
      <c r="AID30" s="35"/>
      <c r="AIE30" s="35"/>
      <c r="AIF30" s="35"/>
      <c r="AIG30" s="35"/>
      <c r="AIH30" s="35"/>
      <c r="AII30" s="35"/>
      <c r="AIJ30" s="35"/>
      <c r="AIK30" s="35"/>
      <c r="AIL30" s="35"/>
      <c r="AIM30" s="35"/>
      <c r="AIN30" s="35"/>
      <c r="AIO30" s="35"/>
      <c r="AIP30" s="35"/>
      <c r="AIQ30" s="35"/>
      <c r="AIR30" s="35"/>
      <c r="AIS30" s="35"/>
      <c r="AIT30" s="35"/>
      <c r="AIU30" s="35"/>
      <c r="AIV30" s="35"/>
      <c r="AIW30" s="35"/>
      <c r="AIX30" s="35"/>
      <c r="AIY30" s="35"/>
      <c r="AIZ30" s="35"/>
      <c r="AJA30" s="35"/>
      <c r="AJB30" s="35"/>
      <c r="AJC30" s="35"/>
      <c r="AJD30" s="35"/>
      <c r="AJE30" s="35"/>
      <c r="AJF30" s="35"/>
      <c r="AJG30" s="35"/>
      <c r="AJH30" s="35"/>
      <c r="AJI30" s="35"/>
      <c r="AJJ30" s="35"/>
      <c r="AJK30" s="35"/>
      <c r="AJL30" s="35"/>
      <c r="AJM30" s="35"/>
      <c r="AJN30" s="35"/>
      <c r="AJO30" s="35"/>
      <c r="AJP30" s="35"/>
      <c r="AJQ30" s="35"/>
      <c r="AJR30" s="35"/>
      <c r="AJS30" s="35"/>
      <c r="AJT30" s="35"/>
      <c r="AJU30" s="35"/>
      <c r="AJV30" s="35"/>
      <c r="AJW30" s="35"/>
      <c r="AJX30" s="35"/>
      <c r="AJY30" s="35"/>
      <c r="AJZ30" s="35"/>
      <c r="AKA30" s="35"/>
      <c r="AKB30" s="35"/>
      <c r="AKC30" s="35"/>
      <c r="AKD30" s="35"/>
      <c r="AKE30" s="35"/>
      <c r="AKF30" s="35"/>
      <c r="AKG30" s="35"/>
      <c r="AKH30" s="35"/>
      <c r="AKI30" s="35"/>
      <c r="AKJ30" s="35"/>
      <c r="AKK30" s="35"/>
      <c r="AKL30" s="35"/>
      <c r="AKM30" s="35"/>
      <c r="AKN30" s="35"/>
      <c r="AKO30" s="35"/>
      <c r="AKP30" s="35"/>
      <c r="AKQ30" s="35"/>
      <c r="AKR30" s="35"/>
      <c r="AKS30" s="35"/>
      <c r="AKT30" s="35"/>
      <c r="AKU30" s="35"/>
      <c r="AKV30" s="35"/>
      <c r="AKW30" s="35"/>
      <c r="AKX30" s="35"/>
      <c r="AKY30" s="35"/>
      <c r="AKZ30" s="35"/>
      <c r="ALA30" s="35"/>
      <c r="ALB30" s="35"/>
      <c r="ALC30" s="35"/>
      <c r="ALD30" s="35"/>
      <c r="ALE30" s="35"/>
      <c r="ALF30" s="35"/>
      <c r="ALG30" s="35"/>
      <c r="ALH30" s="35"/>
      <c r="ALI30" s="35"/>
      <c r="ALJ30" s="35"/>
      <c r="ALK30" s="35"/>
      <c r="ALL30" s="35"/>
      <c r="ALM30" s="35"/>
      <c r="ALN30" s="35"/>
      <c r="ALO30" s="35"/>
      <c r="ALP30" s="35"/>
      <c r="ALQ30" s="35"/>
      <c r="ALR30" s="35"/>
      <c r="ALS30" s="35"/>
      <c r="ALT30" s="35"/>
      <c r="ALU30" s="35"/>
      <c r="ALV30" s="35"/>
      <c r="ALW30" s="35"/>
      <c r="ALX30" s="35"/>
      <c r="ALY30" s="35"/>
      <c r="ALZ30" s="35"/>
      <c r="AMA30" s="35"/>
      <c r="AMB30" s="35"/>
      <c r="AMC30" s="35"/>
      <c r="AMD30" s="35"/>
      <c r="AME30" s="35"/>
      <c r="AMF30" s="35"/>
      <c r="AMG30" s="35"/>
      <c r="AMH30" s="35"/>
      <c r="AMI30" s="35"/>
      <c r="AMJ30" s="35"/>
      <c r="AMK30" s="35"/>
      <c r="AML30" s="35"/>
      <c r="AMM30" s="35"/>
      <c r="AMN30" s="35"/>
      <c r="AMO30" s="35"/>
      <c r="AMP30" s="35"/>
      <c r="AMQ30" s="35"/>
      <c r="AMR30" s="35"/>
      <c r="AMS30" s="35"/>
      <c r="AMT30" s="35"/>
      <c r="AMU30" s="35"/>
      <c r="AMV30" s="35"/>
      <c r="AMW30" s="35"/>
      <c r="AMX30" s="35"/>
      <c r="AMY30" s="35"/>
      <c r="AMZ30" s="35"/>
      <c r="ANA30" s="35"/>
      <c r="ANB30" s="35"/>
      <c r="ANC30" s="35"/>
      <c r="AND30" s="35"/>
      <c r="ANE30" s="35"/>
      <c r="ANF30" s="35"/>
      <c r="ANG30" s="35"/>
      <c r="ANH30" s="35"/>
      <c r="ANI30" s="35"/>
      <c r="ANJ30" s="35"/>
      <c r="ANK30" s="35"/>
      <c r="ANL30" s="35"/>
      <c r="ANM30" s="35"/>
      <c r="ANN30" s="35"/>
      <c r="ANO30" s="35"/>
      <c r="ANP30" s="35"/>
      <c r="ANQ30" s="35"/>
      <c r="ANR30" s="35"/>
      <c r="ANS30" s="35"/>
      <c r="ANT30" s="35"/>
      <c r="ANU30" s="35"/>
      <c r="ANV30" s="35"/>
      <c r="ANW30" s="35"/>
      <c r="ANX30" s="35"/>
      <c r="ANY30" s="35"/>
      <c r="ANZ30" s="35"/>
      <c r="AOA30" s="35"/>
      <c r="AOB30" s="35"/>
      <c r="AOC30" s="35"/>
      <c r="AOD30" s="35"/>
      <c r="AOE30" s="35"/>
      <c r="AOF30" s="35"/>
      <c r="AOG30" s="35"/>
      <c r="AOH30" s="35"/>
      <c r="AOI30" s="35"/>
      <c r="AOJ30" s="35"/>
      <c r="AOK30" s="35"/>
      <c r="AOL30" s="35"/>
      <c r="AOM30" s="35"/>
      <c r="AON30" s="35"/>
      <c r="AOO30" s="35"/>
      <c r="AOP30" s="35"/>
      <c r="AOQ30" s="35"/>
      <c r="AOR30" s="35"/>
      <c r="AOS30" s="35"/>
      <c r="AOT30" s="35"/>
      <c r="AOU30" s="35"/>
      <c r="AOV30" s="35"/>
      <c r="AOW30" s="35"/>
      <c r="AOX30" s="35"/>
      <c r="AOY30" s="35"/>
      <c r="AOZ30" s="35"/>
      <c r="APA30" s="35"/>
      <c r="APB30" s="35"/>
      <c r="APC30" s="35"/>
      <c r="APD30" s="35"/>
      <c r="APE30" s="35"/>
      <c r="APF30" s="35"/>
      <c r="APG30" s="35"/>
      <c r="APH30" s="35"/>
      <c r="API30" s="35"/>
      <c r="APJ30" s="35"/>
      <c r="APK30" s="35"/>
      <c r="APL30" s="35"/>
      <c r="APM30" s="35"/>
      <c r="APN30" s="35"/>
      <c r="APO30" s="35"/>
      <c r="APP30" s="35"/>
      <c r="APQ30" s="35"/>
      <c r="APR30" s="35"/>
      <c r="APS30" s="35"/>
      <c r="APT30" s="35"/>
      <c r="APU30" s="35"/>
      <c r="APV30" s="35"/>
      <c r="APW30" s="35"/>
      <c r="APX30" s="35"/>
      <c r="APY30" s="35"/>
      <c r="APZ30" s="35"/>
      <c r="AQA30" s="35"/>
      <c r="AQB30" s="35"/>
    </row>
    <row r="31" spans="1:1120" s="40" customFormat="1" ht="14.25">
      <c r="A31" s="37" t="s">
        <v>56</v>
      </c>
      <c r="B31" s="18" t="s">
        <v>57</v>
      </c>
      <c r="C31" s="19" t="s">
        <v>58</v>
      </c>
      <c r="D31" s="20">
        <v>16.600000000000001</v>
      </c>
      <c r="E31" s="21"/>
      <c r="F31" s="22"/>
      <c r="G31" s="23"/>
      <c r="H31" s="24"/>
      <c r="I31" s="25" t="s">
        <v>34</v>
      </c>
      <c r="J31" s="26"/>
      <c r="K31" s="38"/>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c r="RL31" s="39"/>
      <c r="RM31" s="39"/>
      <c r="RN31" s="39"/>
      <c r="RO31" s="39"/>
      <c r="RP31" s="39"/>
      <c r="RQ31" s="39"/>
      <c r="RR31" s="39"/>
      <c r="RS31" s="39"/>
      <c r="RT31" s="39"/>
      <c r="RU31" s="39"/>
      <c r="RV31" s="39"/>
      <c r="RW31" s="39"/>
      <c r="RX31" s="39"/>
      <c r="RY31" s="39"/>
      <c r="RZ31" s="39"/>
      <c r="SA31" s="39"/>
      <c r="SB31" s="39"/>
      <c r="SC31" s="39"/>
      <c r="SD31" s="39"/>
      <c r="SE31" s="39"/>
      <c r="SF31" s="39"/>
      <c r="SG31" s="39"/>
      <c r="SH31" s="39"/>
      <c r="SI31" s="39"/>
      <c r="SJ31" s="39"/>
      <c r="SK31" s="39"/>
      <c r="SL31" s="39"/>
      <c r="SM31" s="39"/>
      <c r="SN31" s="39"/>
      <c r="SO31" s="39"/>
      <c r="SP31" s="39"/>
      <c r="SQ31" s="39"/>
      <c r="SR31" s="39"/>
      <c r="SS31" s="39"/>
      <c r="ST31" s="39"/>
      <c r="SU31" s="39"/>
      <c r="SV31" s="39"/>
      <c r="SW31" s="39"/>
      <c r="SX31" s="39"/>
      <c r="SY31" s="39"/>
      <c r="SZ31" s="39"/>
      <c r="TA31" s="39"/>
      <c r="TB31" s="39"/>
      <c r="TC31" s="39"/>
      <c r="TD31" s="39"/>
      <c r="TE31" s="39"/>
      <c r="TF31" s="39"/>
      <c r="TG31" s="39"/>
      <c r="TH31" s="39"/>
      <c r="TI31" s="39"/>
      <c r="TJ31" s="39"/>
      <c r="TK31" s="39"/>
      <c r="TL31" s="39"/>
      <c r="TM31" s="39"/>
      <c r="TN31" s="39"/>
      <c r="TO31" s="39"/>
      <c r="TP31" s="39"/>
      <c r="TQ31" s="39"/>
      <c r="TR31" s="39"/>
      <c r="TS31" s="39"/>
      <c r="TT31" s="39"/>
      <c r="TU31" s="39"/>
      <c r="TV31" s="39"/>
      <c r="TW31" s="39"/>
      <c r="TX31" s="39"/>
      <c r="TY31" s="39"/>
      <c r="TZ31" s="39"/>
      <c r="UA31" s="39"/>
      <c r="UB31" s="39"/>
      <c r="UC31" s="39"/>
      <c r="UD31" s="39"/>
      <c r="UE31" s="39"/>
      <c r="UF31" s="39"/>
      <c r="UG31" s="39"/>
      <c r="UH31" s="39"/>
      <c r="UI31" s="39"/>
      <c r="UJ31" s="39"/>
      <c r="UK31" s="39"/>
      <c r="UL31" s="39"/>
      <c r="UM31" s="39"/>
      <c r="UN31" s="39"/>
      <c r="UO31" s="39"/>
      <c r="UP31" s="39"/>
      <c r="UQ31" s="39"/>
      <c r="UR31" s="39"/>
      <c r="US31" s="39"/>
      <c r="UT31" s="39"/>
      <c r="UU31" s="39"/>
      <c r="UV31" s="39"/>
      <c r="UW31" s="39"/>
      <c r="UX31" s="39"/>
      <c r="UY31" s="39"/>
      <c r="UZ31" s="39"/>
      <c r="VA31" s="39"/>
      <c r="VB31" s="39"/>
      <c r="VC31" s="39"/>
      <c r="VD31" s="39"/>
      <c r="VE31" s="39"/>
      <c r="VF31" s="39"/>
      <c r="VG31" s="39"/>
      <c r="VH31" s="39"/>
      <c r="VI31" s="39"/>
      <c r="VJ31" s="39"/>
      <c r="VK31" s="39"/>
      <c r="VL31" s="39"/>
      <c r="VM31" s="39"/>
      <c r="VN31" s="39"/>
      <c r="VO31" s="39"/>
      <c r="VP31" s="39"/>
      <c r="VQ31" s="39"/>
      <c r="VR31" s="39"/>
      <c r="VS31" s="39"/>
      <c r="VT31" s="39"/>
      <c r="VU31" s="39"/>
      <c r="VV31" s="39"/>
      <c r="VW31" s="39"/>
      <c r="VX31" s="39"/>
      <c r="VY31" s="39"/>
      <c r="VZ31" s="39"/>
      <c r="WA31" s="39"/>
      <c r="WB31" s="39"/>
      <c r="WC31" s="39"/>
      <c r="WD31" s="39"/>
      <c r="WE31" s="39"/>
      <c r="WF31" s="39"/>
      <c r="WG31" s="39"/>
      <c r="WH31" s="39"/>
      <c r="WI31" s="39"/>
      <c r="WJ31" s="39"/>
      <c r="WK31" s="39"/>
      <c r="WL31" s="39"/>
      <c r="WM31" s="39"/>
      <c r="WN31" s="39"/>
      <c r="WO31" s="39"/>
      <c r="WP31" s="39"/>
      <c r="WQ31" s="39"/>
      <c r="WR31" s="39"/>
      <c r="WS31" s="39"/>
      <c r="WT31" s="39"/>
      <c r="WU31" s="39"/>
      <c r="WV31" s="39"/>
      <c r="WW31" s="39"/>
      <c r="WX31" s="39"/>
      <c r="WY31" s="39"/>
      <c r="WZ31" s="39"/>
      <c r="XA31" s="39"/>
      <c r="XB31" s="39"/>
      <c r="XC31" s="39"/>
      <c r="XD31" s="39"/>
      <c r="XE31" s="39"/>
      <c r="XF31" s="39"/>
      <c r="XG31" s="39"/>
      <c r="XH31" s="39"/>
      <c r="XI31" s="39"/>
      <c r="XJ31" s="39"/>
      <c r="XK31" s="39"/>
      <c r="XL31" s="39"/>
      <c r="XM31" s="39"/>
      <c r="XN31" s="39"/>
      <c r="XO31" s="39"/>
      <c r="XP31" s="39"/>
      <c r="XQ31" s="39"/>
      <c r="XR31" s="39"/>
      <c r="XS31" s="39"/>
      <c r="XT31" s="39"/>
      <c r="XU31" s="39"/>
      <c r="XV31" s="39"/>
      <c r="XW31" s="39"/>
      <c r="XX31" s="39"/>
      <c r="XY31" s="39"/>
      <c r="XZ31" s="39"/>
      <c r="YA31" s="39"/>
      <c r="YB31" s="39"/>
      <c r="YC31" s="39"/>
      <c r="YD31" s="39"/>
      <c r="YE31" s="39"/>
      <c r="YF31" s="39"/>
      <c r="YG31" s="39"/>
      <c r="YH31" s="39"/>
      <c r="YI31" s="39"/>
      <c r="YJ31" s="39"/>
      <c r="YK31" s="39"/>
      <c r="YL31" s="39"/>
      <c r="YM31" s="39"/>
      <c r="YN31" s="39"/>
      <c r="YO31" s="39"/>
      <c r="YP31" s="39"/>
      <c r="YQ31" s="39"/>
      <c r="YR31" s="39"/>
      <c r="YS31" s="39"/>
      <c r="YT31" s="39"/>
      <c r="YU31" s="39"/>
      <c r="YV31" s="39"/>
      <c r="YW31" s="39"/>
      <c r="YX31" s="39"/>
      <c r="YY31" s="39"/>
      <c r="YZ31" s="39"/>
      <c r="ZA31" s="39"/>
      <c r="ZB31" s="39"/>
      <c r="ZC31" s="39"/>
      <c r="ZD31" s="39"/>
      <c r="ZE31" s="39"/>
      <c r="ZF31" s="39"/>
      <c r="ZG31" s="39"/>
      <c r="ZH31" s="39"/>
      <c r="ZI31" s="39"/>
      <c r="ZJ31" s="39"/>
      <c r="ZK31" s="39"/>
      <c r="ZL31" s="39"/>
      <c r="ZM31" s="39"/>
      <c r="ZN31" s="39"/>
      <c r="ZO31" s="39"/>
      <c r="ZP31" s="39"/>
      <c r="ZQ31" s="39"/>
      <c r="ZR31" s="39"/>
      <c r="ZS31" s="39"/>
      <c r="ZT31" s="39"/>
      <c r="ZU31" s="39"/>
      <c r="ZV31" s="39"/>
      <c r="ZW31" s="39"/>
      <c r="ZX31" s="39"/>
      <c r="ZY31" s="39"/>
      <c r="ZZ31" s="39"/>
      <c r="AAA31" s="39"/>
      <c r="AAB31" s="39"/>
      <c r="AAC31" s="39"/>
      <c r="AAD31" s="39"/>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39"/>
      <c r="AKO31" s="39"/>
      <c r="AKP31" s="39"/>
      <c r="AKQ31" s="39"/>
      <c r="AKR31" s="39"/>
      <c r="AKS31" s="39"/>
      <c r="AKT31" s="39"/>
      <c r="AKU31" s="39"/>
      <c r="AKV31" s="39"/>
      <c r="AKW31" s="39"/>
      <c r="AKX31" s="39"/>
      <c r="AKY31" s="39"/>
      <c r="AKZ31" s="39"/>
      <c r="ALA31" s="39"/>
      <c r="ALB31" s="39"/>
      <c r="ALC31" s="39"/>
      <c r="ALD31" s="39"/>
      <c r="ALE31" s="39"/>
      <c r="ALF31" s="39"/>
      <c r="ALG31" s="39"/>
      <c r="ALH31" s="39"/>
      <c r="ALI31" s="39"/>
      <c r="ALJ31" s="39"/>
      <c r="ALK31" s="39"/>
      <c r="ALL31" s="39"/>
      <c r="ALM31" s="39"/>
      <c r="ALN31" s="39"/>
      <c r="ALO31" s="39"/>
      <c r="ALP31" s="39"/>
      <c r="ALQ31" s="39"/>
      <c r="ALR31" s="39"/>
      <c r="ALS31" s="39"/>
      <c r="ALT31" s="39"/>
      <c r="ALU31" s="39"/>
      <c r="ALV31" s="39"/>
      <c r="ALW31" s="39"/>
      <c r="ALX31" s="39"/>
      <c r="ALY31" s="39"/>
      <c r="ALZ31" s="39"/>
      <c r="AMA31" s="39"/>
      <c r="AMB31" s="39"/>
      <c r="AMC31" s="39"/>
      <c r="AMD31" s="39"/>
      <c r="AME31" s="39"/>
      <c r="AMF31" s="39"/>
      <c r="AMG31" s="39"/>
      <c r="AMH31" s="39"/>
      <c r="AMI31" s="39"/>
      <c r="AMJ31" s="39"/>
      <c r="AMK31" s="39"/>
      <c r="AML31" s="39"/>
      <c r="AMM31" s="39"/>
      <c r="AMN31" s="39"/>
      <c r="AMO31" s="39"/>
      <c r="AMP31" s="39"/>
      <c r="AMQ31" s="39"/>
      <c r="AMR31" s="39"/>
      <c r="AMS31" s="39"/>
      <c r="AMT31" s="39"/>
      <c r="AMU31" s="39"/>
      <c r="AMV31" s="39"/>
      <c r="AMW31" s="39"/>
      <c r="AMX31" s="39"/>
      <c r="AMY31" s="39"/>
      <c r="AMZ31" s="39"/>
      <c r="ANA31" s="39"/>
      <c r="ANB31" s="39"/>
      <c r="ANC31" s="39"/>
      <c r="AND31" s="39"/>
      <c r="ANE31" s="39"/>
      <c r="ANF31" s="39"/>
      <c r="ANG31" s="39"/>
      <c r="ANH31" s="39"/>
      <c r="ANI31" s="39"/>
      <c r="ANJ31" s="39"/>
      <c r="ANK31" s="39"/>
      <c r="ANL31" s="39"/>
      <c r="ANM31" s="39"/>
      <c r="ANN31" s="39"/>
      <c r="ANO31" s="39"/>
      <c r="ANP31" s="39"/>
      <c r="ANQ31" s="39"/>
      <c r="ANR31" s="39"/>
      <c r="ANS31" s="39"/>
      <c r="ANT31" s="39"/>
      <c r="ANU31" s="39"/>
      <c r="ANV31" s="39"/>
      <c r="ANW31" s="39"/>
      <c r="ANX31" s="39"/>
      <c r="ANY31" s="39"/>
      <c r="ANZ31" s="39"/>
      <c r="AOA31" s="39"/>
      <c r="AOB31" s="39"/>
      <c r="AOC31" s="39"/>
      <c r="AOD31" s="39"/>
      <c r="AOE31" s="39"/>
      <c r="AOF31" s="39"/>
      <c r="AOG31" s="39"/>
      <c r="AOH31" s="39"/>
      <c r="AOI31" s="39"/>
      <c r="AOJ31" s="39"/>
      <c r="AOK31" s="39"/>
      <c r="AOL31" s="39"/>
      <c r="AOM31" s="39"/>
      <c r="AON31" s="39"/>
      <c r="AOO31" s="39"/>
      <c r="AOP31" s="39"/>
      <c r="AOQ31" s="39"/>
      <c r="AOR31" s="39"/>
      <c r="AOS31" s="39"/>
      <c r="AOT31" s="39"/>
      <c r="AOU31" s="39"/>
      <c r="AOV31" s="39"/>
      <c r="AOW31" s="39"/>
      <c r="AOX31" s="39"/>
      <c r="AOY31" s="39"/>
      <c r="AOZ31" s="39"/>
      <c r="APA31" s="39"/>
      <c r="APB31" s="39"/>
      <c r="APC31" s="39"/>
      <c r="APD31" s="39"/>
      <c r="APE31" s="39"/>
      <c r="APF31" s="39"/>
      <c r="APG31" s="39"/>
      <c r="APH31" s="39"/>
      <c r="API31" s="39"/>
      <c r="APJ31" s="39"/>
      <c r="APK31" s="39"/>
      <c r="APL31" s="39"/>
      <c r="APM31" s="39"/>
      <c r="APN31" s="39"/>
      <c r="APO31" s="39"/>
      <c r="APP31" s="39"/>
      <c r="APQ31" s="39"/>
      <c r="APR31" s="39"/>
      <c r="APS31" s="39"/>
      <c r="APT31" s="39"/>
      <c r="APU31" s="39"/>
      <c r="APV31" s="39"/>
      <c r="APW31" s="39"/>
      <c r="APX31" s="39"/>
      <c r="APY31" s="39"/>
      <c r="APZ31" s="39"/>
      <c r="AQA31" s="39"/>
      <c r="AQB31" s="39"/>
    </row>
    <row r="32" spans="1:1120" s="36" customFormat="1">
      <c r="A32" s="33">
        <v>8</v>
      </c>
      <c r="B32" s="7" t="s">
        <v>59</v>
      </c>
      <c r="C32" s="8"/>
      <c r="D32" s="29"/>
      <c r="E32" s="30"/>
      <c r="F32" s="10"/>
      <c r="G32" s="31"/>
      <c r="H32" s="12"/>
      <c r="I32" s="32"/>
      <c r="J32" s="26"/>
      <c r="K32" s="34"/>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5"/>
      <c r="KR32" s="35"/>
      <c r="KS32" s="35"/>
      <c r="KT32" s="35"/>
      <c r="KU32" s="35"/>
      <c r="KV32" s="35"/>
      <c r="KW32" s="35"/>
      <c r="KX32" s="35"/>
      <c r="KY32" s="35"/>
      <c r="KZ32" s="35"/>
      <c r="LA32" s="35"/>
      <c r="LB32" s="35"/>
      <c r="LC32" s="35"/>
      <c r="LD32" s="35"/>
      <c r="LE32" s="35"/>
      <c r="LF32" s="35"/>
      <c r="LG32" s="35"/>
      <c r="LH32" s="35"/>
      <c r="LI32" s="35"/>
      <c r="LJ32" s="35"/>
      <c r="LK32" s="35"/>
      <c r="LL32" s="35"/>
      <c r="LM32" s="35"/>
      <c r="LN32" s="35"/>
      <c r="LO32" s="35"/>
      <c r="LP32" s="35"/>
      <c r="LQ32" s="35"/>
      <c r="LR32" s="35"/>
      <c r="LS32" s="35"/>
      <c r="LT32" s="35"/>
      <c r="LU32" s="35"/>
      <c r="LV32" s="35"/>
      <c r="LW32" s="35"/>
      <c r="LX32" s="35"/>
      <c r="LY32" s="35"/>
      <c r="LZ32" s="35"/>
      <c r="MA32" s="35"/>
      <c r="MB32" s="35"/>
      <c r="MC32" s="35"/>
      <c r="MD32" s="35"/>
      <c r="ME32" s="35"/>
      <c r="MF32" s="35"/>
      <c r="MG32" s="35"/>
      <c r="MH32" s="35"/>
      <c r="MI32" s="35"/>
      <c r="MJ32" s="35"/>
      <c r="MK32" s="35"/>
      <c r="ML32" s="35"/>
      <c r="MM32" s="35"/>
      <c r="MN32" s="35"/>
      <c r="MO32" s="35"/>
      <c r="MP32" s="35"/>
      <c r="MQ32" s="35"/>
      <c r="MR32" s="35"/>
      <c r="MS32" s="35"/>
      <c r="MT32" s="35"/>
      <c r="MU32" s="35"/>
      <c r="MV32" s="35"/>
      <c r="MW32" s="35"/>
      <c r="MX32" s="35"/>
      <c r="MY32" s="35"/>
      <c r="MZ32" s="35"/>
      <c r="NA32" s="35"/>
      <c r="NB32" s="35"/>
      <c r="NC32" s="35"/>
      <c r="ND32" s="35"/>
      <c r="NE32" s="35"/>
      <c r="NF32" s="35"/>
      <c r="NG32" s="35"/>
      <c r="NH32" s="35"/>
      <c r="NI32" s="35"/>
      <c r="NJ32" s="35"/>
      <c r="NK32" s="35"/>
      <c r="NL32" s="35"/>
      <c r="NM32" s="35"/>
      <c r="NN32" s="35"/>
      <c r="NO32" s="35"/>
      <c r="NP32" s="35"/>
      <c r="NQ32" s="35"/>
      <c r="NR32" s="35"/>
      <c r="NS32" s="35"/>
      <c r="NT32" s="35"/>
      <c r="NU32" s="35"/>
      <c r="NV32" s="35"/>
      <c r="NW32" s="35"/>
      <c r="NX32" s="35"/>
      <c r="NY32" s="35"/>
      <c r="NZ32" s="35"/>
      <c r="OA32" s="35"/>
      <c r="OB32" s="35"/>
      <c r="OC32" s="35"/>
      <c r="OD32" s="35"/>
      <c r="OE32" s="35"/>
      <c r="OF32" s="35"/>
      <c r="OG32" s="35"/>
      <c r="OH32" s="35"/>
      <c r="OI32" s="35"/>
      <c r="OJ32" s="35"/>
      <c r="OK32" s="35"/>
      <c r="OL32" s="35"/>
      <c r="OM32" s="35"/>
      <c r="ON32" s="35"/>
      <c r="OO32" s="35"/>
      <c r="OP32" s="35"/>
      <c r="OQ32" s="35"/>
      <c r="OR32" s="35"/>
      <c r="OS32" s="35"/>
      <c r="OT32" s="35"/>
      <c r="OU32" s="35"/>
      <c r="OV32" s="35"/>
      <c r="OW32" s="35"/>
      <c r="OX32" s="35"/>
      <c r="OY32" s="35"/>
      <c r="OZ32" s="35"/>
      <c r="PA32" s="35"/>
      <c r="PB32" s="35"/>
      <c r="PC32" s="35"/>
      <c r="PD32" s="35"/>
      <c r="PE32" s="35"/>
      <c r="PF32" s="35"/>
      <c r="PG32" s="35"/>
      <c r="PH32" s="35"/>
      <c r="PI32" s="35"/>
      <c r="PJ32" s="35"/>
      <c r="PK32" s="35"/>
      <c r="PL32" s="35"/>
      <c r="PM32" s="35"/>
      <c r="PN32" s="35"/>
      <c r="PO32" s="35"/>
      <c r="PP32" s="35"/>
      <c r="PQ32" s="35"/>
      <c r="PR32" s="35"/>
      <c r="PS32" s="35"/>
      <c r="PT32" s="35"/>
      <c r="PU32" s="35"/>
      <c r="PV32" s="35"/>
      <c r="PW32" s="35"/>
      <c r="PX32" s="35"/>
      <c r="PY32" s="35"/>
      <c r="PZ32" s="35"/>
      <c r="QA32" s="35"/>
      <c r="QB32" s="35"/>
      <c r="QC32" s="35"/>
      <c r="QD32" s="35"/>
      <c r="QE32" s="35"/>
      <c r="QF32" s="35"/>
      <c r="QG32" s="35"/>
      <c r="QH32" s="35"/>
      <c r="QI32" s="35"/>
      <c r="QJ32" s="35"/>
      <c r="QK32" s="35"/>
      <c r="QL32" s="35"/>
      <c r="QM32" s="35"/>
      <c r="QN32" s="35"/>
      <c r="QO32" s="35"/>
      <c r="QP32" s="35"/>
      <c r="QQ32" s="35"/>
      <c r="QR32" s="35"/>
      <c r="QS32" s="35"/>
      <c r="QT32" s="35"/>
      <c r="QU32" s="35"/>
      <c r="QV32" s="35"/>
      <c r="QW32" s="35"/>
      <c r="QX32" s="35"/>
      <c r="QY32" s="35"/>
      <c r="QZ32" s="35"/>
      <c r="RA32" s="35"/>
      <c r="RB32" s="35"/>
      <c r="RC32" s="35"/>
      <c r="RD32" s="35"/>
      <c r="RE32" s="35"/>
      <c r="RF32" s="35"/>
      <c r="RG32" s="35"/>
      <c r="RH32" s="35"/>
      <c r="RI32" s="35"/>
      <c r="RJ32" s="35"/>
      <c r="RK32" s="35"/>
      <c r="RL32" s="35"/>
      <c r="RM32" s="35"/>
      <c r="RN32" s="35"/>
      <c r="RO32" s="35"/>
      <c r="RP32" s="35"/>
      <c r="RQ32" s="35"/>
      <c r="RR32" s="35"/>
      <c r="RS32" s="35"/>
      <c r="RT32" s="35"/>
      <c r="RU32" s="35"/>
      <c r="RV32" s="35"/>
      <c r="RW32" s="35"/>
      <c r="RX32" s="35"/>
      <c r="RY32" s="35"/>
      <c r="RZ32" s="35"/>
      <c r="SA32" s="35"/>
      <c r="SB32" s="35"/>
      <c r="SC32" s="35"/>
      <c r="SD32" s="35"/>
      <c r="SE32" s="35"/>
      <c r="SF32" s="35"/>
      <c r="SG32" s="35"/>
      <c r="SH32" s="35"/>
      <c r="SI32" s="35"/>
      <c r="SJ32" s="35"/>
      <c r="SK32" s="35"/>
      <c r="SL32" s="35"/>
      <c r="SM32" s="35"/>
      <c r="SN32" s="35"/>
      <c r="SO32" s="35"/>
      <c r="SP32" s="35"/>
      <c r="SQ32" s="35"/>
      <c r="SR32" s="35"/>
      <c r="SS32" s="35"/>
      <c r="ST32" s="35"/>
      <c r="SU32" s="35"/>
      <c r="SV32" s="35"/>
      <c r="SW32" s="35"/>
      <c r="SX32" s="35"/>
      <c r="SY32" s="35"/>
      <c r="SZ32" s="35"/>
      <c r="TA32" s="35"/>
      <c r="TB32" s="35"/>
      <c r="TC32" s="35"/>
      <c r="TD32" s="35"/>
      <c r="TE32" s="35"/>
      <c r="TF32" s="35"/>
      <c r="TG32" s="35"/>
      <c r="TH32" s="35"/>
      <c r="TI32" s="35"/>
      <c r="TJ32" s="35"/>
      <c r="TK32" s="35"/>
      <c r="TL32" s="35"/>
      <c r="TM32" s="35"/>
      <c r="TN32" s="35"/>
      <c r="TO32" s="35"/>
      <c r="TP32" s="35"/>
      <c r="TQ32" s="35"/>
      <c r="TR32" s="35"/>
      <c r="TS32" s="35"/>
      <c r="TT32" s="35"/>
      <c r="TU32" s="35"/>
      <c r="TV32" s="35"/>
      <c r="TW32" s="35"/>
      <c r="TX32" s="35"/>
      <c r="TY32" s="35"/>
      <c r="TZ32" s="35"/>
      <c r="UA32" s="35"/>
      <c r="UB32" s="35"/>
      <c r="UC32" s="35"/>
      <c r="UD32" s="35"/>
      <c r="UE32" s="35"/>
      <c r="UF32" s="35"/>
      <c r="UG32" s="35"/>
      <c r="UH32" s="35"/>
      <c r="UI32" s="35"/>
      <c r="UJ32" s="35"/>
      <c r="UK32" s="35"/>
      <c r="UL32" s="35"/>
      <c r="UM32" s="35"/>
      <c r="UN32" s="35"/>
      <c r="UO32" s="35"/>
      <c r="UP32" s="35"/>
      <c r="UQ32" s="35"/>
      <c r="UR32" s="35"/>
      <c r="US32" s="35"/>
      <c r="UT32" s="35"/>
      <c r="UU32" s="35"/>
      <c r="UV32" s="35"/>
      <c r="UW32" s="35"/>
      <c r="UX32" s="35"/>
      <c r="UY32" s="35"/>
      <c r="UZ32" s="35"/>
      <c r="VA32" s="35"/>
      <c r="VB32" s="35"/>
      <c r="VC32" s="35"/>
      <c r="VD32" s="35"/>
      <c r="VE32" s="35"/>
      <c r="VF32" s="35"/>
      <c r="VG32" s="35"/>
      <c r="VH32" s="35"/>
      <c r="VI32" s="35"/>
      <c r="VJ32" s="35"/>
      <c r="VK32" s="35"/>
      <c r="VL32" s="35"/>
      <c r="VM32" s="35"/>
      <c r="VN32" s="35"/>
      <c r="VO32" s="35"/>
      <c r="VP32" s="35"/>
      <c r="VQ32" s="35"/>
      <c r="VR32" s="35"/>
      <c r="VS32" s="35"/>
      <c r="VT32" s="35"/>
      <c r="VU32" s="35"/>
      <c r="VV32" s="35"/>
      <c r="VW32" s="35"/>
      <c r="VX32" s="35"/>
      <c r="VY32" s="35"/>
      <c r="VZ32" s="35"/>
      <c r="WA32" s="35"/>
      <c r="WB32" s="35"/>
      <c r="WC32" s="35"/>
      <c r="WD32" s="35"/>
      <c r="WE32" s="35"/>
      <c r="WF32" s="35"/>
      <c r="WG32" s="35"/>
      <c r="WH32" s="35"/>
      <c r="WI32" s="35"/>
      <c r="WJ32" s="35"/>
      <c r="WK32" s="35"/>
      <c r="WL32" s="35"/>
      <c r="WM32" s="35"/>
      <c r="WN32" s="35"/>
      <c r="WO32" s="35"/>
      <c r="WP32" s="35"/>
      <c r="WQ32" s="35"/>
      <c r="WR32" s="35"/>
      <c r="WS32" s="35"/>
      <c r="WT32" s="35"/>
      <c r="WU32" s="35"/>
      <c r="WV32" s="35"/>
      <c r="WW32" s="35"/>
      <c r="WX32" s="35"/>
      <c r="WY32" s="35"/>
      <c r="WZ32" s="35"/>
      <c r="XA32" s="35"/>
      <c r="XB32" s="35"/>
      <c r="XC32" s="35"/>
      <c r="XD32" s="35"/>
      <c r="XE32" s="35"/>
      <c r="XF32" s="35"/>
      <c r="XG32" s="35"/>
      <c r="XH32" s="35"/>
      <c r="XI32" s="35"/>
      <c r="XJ32" s="35"/>
      <c r="XK32" s="35"/>
      <c r="XL32" s="35"/>
      <c r="XM32" s="35"/>
      <c r="XN32" s="35"/>
      <c r="XO32" s="35"/>
      <c r="XP32" s="35"/>
      <c r="XQ32" s="35"/>
      <c r="XR32" s="35"/>
      <c r="XS32" s="35"/>
      <c r="XT32" s="35"/>
      <c r="XU32" s="35"/>
      <c r="XV32" s="35"/>
      <c r="XW32" s="35"/>
      <c r="XX32" s="35"/>
      <c r="XY32" s="35"/>
      <c r="XZ32" s="35"/>
      <c r="YA32" s="35"/>
      <c r="YB32" s="35"/>
      <c r="YC32" s="35"/>
      <c r="YD32" s="35"/>
      <c r="YE32" s="35"/>
      <c r="YF32" s="35"/>
      <c r="YG32" s="35"/>
      <c r="YH32" s="35"/>
      <c r="YI32" s="35"/>
      <c r="YJ32" s="35"/>
      <c r="YK32" s="35"/>
      <c r="YL32" s="35"/>
      <c r="YM32" s="35"/>
      <c r="YN32" s="35"/>
      <c r="YO32" s="35"/>
      <c r="YP32" s="35"/>
      <c r="YQ32" s="35"/>
      <c r="YR32" s="35"/>
      <c r="YS32" s="35"/>
      <c r="YT32" s="35"/>
      <c r="YU32" s="35"/>
      <c r="YV32" s="35"/>
      <c r="YW32" s="35"/>
      <c r="YX32" s="35"/>
      <c r="YY32" s="35"/>
      <c r="YZ32" s="35"/>
      <c r="ZA32" s="35"/>
      <c r="ZB32" s="35"/>
      <c r="ZC32" s="35"/>
      <c r="ZD32" s="35"/>
      <c r="ZE32" s="35"/>
      <c r="ZF32" s="35"/>
      <c r="ZG32" s="35"/>
      <c r="ZH32" s="35"/>
      <c r="ZI32" s="35"/>
      <c r="ZJ32" s="35"/>
      <c r="ZK32" s="35"/>
      <c r="ZL32" s="35"/>
      <c r="ZM32" s="35"/>
      <c r="ZN32" s="35"/>
      <c r="ZO32" s="35"/>
      <c r="ZP32" s="35"/>
      <c r="ZQ32" s="35"/>
      <c r="ZR32" s="35"/>
      <c r="ZS32" s="35"/>
      <c r="ZT32" s="35"/>
      <c r="ZU32" s="35"/>
      <c r="ZV32" s="35"/>
      <c r="ZW32" s="35"/>
      <c r="ZX32" s="35"/>
      <c r="ZY32" s="35"/>
      <c r="ZZ32" s="35"/>
      <c r="AAA32" s="35"/>
      <c r="AAB32" s="35"/>
      <c r="AAC32" s="35"/>
      <c r="AAD32" s="35"/>
      <c r="AAE32" s="35"/>
      <c r="AAF32" s="35"/>
      <c r="AAG32" s="35"/>
      <c r="AAH32" s="35"/>
      <c r="AAI32" s="35"/>
      <c r="AAJ32" s="35"/>
      <c r="AAK32" s="35"/>
      <c r="AAL32" s="35"/>
      <c r="AAM32" s="35"/>
      <c r="AAN32" s="35"/>
      <c r="AAO32" s="35"/>
      <c r="AAP32" s="35"/>
      <c r="AAQ32" s="35"/>
      <c r="AAR32" s="35"/>
      <c r="AAS32" s="35"/>
      <c r="AAT32" s="35"/>
      <c r="AAU32" s="35"/>
      <c r="AAV32" s="35"/>
      <c r="AAW32" s="35"/>
      <c r="AAX32" s="35"/>
      <c r="AAY32" s="35"/>
      <c r="AAZ32" s="35"/>
      <c r="ABA32" s="35"/>
      <c r="ABB32" s="35"/>
      <c r="ABC32" s="35"/>
      <c r="ABD32" s="35"/>
      <c r="ABE32" s="35"/>
      <c r="ABF32" s="35"/>
      <c r="ABG32" s="35"/>
      <c r="ABH32" s="35"/>
      <c r="ABI32" s="35"/>
      <c r="ABJ32" s="35"/>
      <c r="ABK32" s="35"/>
      <c r="ABL32" s="35"/>
      <c r="ABM32" s="35"/>
      <c r="ABN32" s="35"/>
      <c r="ABO32" s="35"/>
      <c r="ABP32" s="35"/>
      <c r="ABQ32" s="35"/>
      <c r="ABR32" s="35"/>
      <c r="ABS32" s="35"/>
      <c r="ABT32" s="35"/>
      <c r="ABU32" s="35"/>
      <c r="ABV32" s="35"/>
      <c r="ABW32" s="35"/>
      <c r="ABX32" s="35"/>
      <c r="ABY32" s="35"/>
      <c r="ABZ32" s="35"/>
      <c r="ACA32" s="35"/>
      <c r="ACB32" s="35"/>
      <c r="ACC32" s="35"/>
      <c r="ACD32" s="35"/>
      <c r="ACE32" s="35"/>
      <c r="ACF32" s="35"/>
      <c r="ACG32" s="35"/>
      <c r="ACH32" s="35"/>
      <c r="ACI32" s="35"/>
      <c r="ACJ32" s="35"/>
      <c r="ACK32" s="35"/>
      <c r="ACL32" s="35"/>
      <c r="ACM32" s="35"/>
      <c r="ACN32" s="35"/>
      <c r="ACO32" s="35"/>
      <c r="ACP32" s="35"/>
      <c r="ACQ32" s="35"/>
      <c r="ACR32" s="35"/>
      <c r="ACS32" s="35"/>
      <c r="ACT32" s="35"/>
      <c r="ACU32" s="35"/>
      <c r="ACV32" s="35"/>
      <c r="ACW32" s="35"/>
      <c r="ACX32" s="35"/>
      <c r="ACY32" s="35"/>
      <c r="ACZ32" s="35"/>
      <c r="ADA32" s="35"/>
      <c r="ADB32" s="35"/>
      <c r="ADC32" s="35"/>
      <c r="ADD32" s="35"/>
      <c r="ADE32" s="35"/>
      <c r="ADF32" s="35"/>
      <c r="ADG32" s="35"/>
      <c r="ADH32" s="35"/>
      <c r="ADI32" s="35"/>
      <c r="ADJ32" s="35"/>
      <c r="ADK32" s="35"/>
      <c r="ADL32" s="35"/>
      <c r="ADM32" s="35"/>
      <c r="ADN32" s="35"/>
      <c r="ADO32" s="35"/>
      <c r="ADP32" s="35"/>
      <c r="ADQ32" s="35"/>
      <c r="ADR32" s="35"/>
      <c r="ADS32" s="35"/>
      <c r="ADT32" s="35"/>
      <c r="ADU32" s="35"/>
      <c r="ADV32" s="35"/>
      <c r="ADW32" s="35"/>
      <c r="ADX32" s="35"/>
      <c r="ADY32" s="35"/>
      <c r="ADZ32" s="35"/>
      <c r="AEA32" s="35"/>
      <c r="AEB32" s="35"/>
      <c r="AEC32" s="35"/>
      <c r="AED32" s="35"/>
      <c r="AEE32" s="35"/>
      <c r="AEF32" s="35"/>
      <c r="AEG32" s="35"/>
      <c r="AEH32" s="35"/>
      <c r="AEI32" s="35"/>
      <c r="AEJ32" s="35"/>
      <c r="AEK32" s="35"/>
      <c r="AEL32" s="35"/>
      <c r="AEM32" s="35"/>
      <c r="AEN32" s="35"/>
      <c r="AEO32" s="35"/>
      <c r="AEP32" s="35"/>
      <c r="AEQ32" s="35"/>
      <c r="AER32" s="35"/>
      <c r="AES32" s="35"/>
      <c r="AET32" s="35"/>
      <c r="AEU32" s="35"/>
      <c r="AEV32" s="35"/>
      <c r="AEW32" s="35"/>
      <c r="AEX32" s="35"/>
      <c r="AEY32" s="35"/>
      <c r="AEZ32" s="35"/>
      <c r="AFA32" s="35"/>
      <c r="AFB32" s="35"/>
      <c r="AFC32" s="35"/>
      <c r="AFD32" s="35"/>
      <c r="AFE32" s="35"/>
      <c r="AFF32" s="35"/>
      <c r="AFG32" s="35"/>
      <c r="AFH32" s="35"/>
      <c r="AFI32" s="35"/>
      <c r="AFJ32" s="35"/>
      <c r="AFK32" s="35"/>
      <c r="AFL32" s="35"/>
      <c r="AFM32" s="35"/>
      <c r="AFN32" s="35"/>
      <c r="AFO32" s="35"/>
      <c r="AFP32" s="35"/>
      <c r="AFQ32" s="35"/>
      <c r="AFR32" s="35"/>
      <c r="AFS32" s="35"/>
      <c r="AFT32" s="35"/>
      <c r="AFU32" s="35"/>
      <c r="AFV32" s="35"/>
      <c r="AFW32" s="35"/>
      <c r="AFX32" s="35"/>
      <c r="AFY32" s="35"/>
      <c r="AFZ32" s="35"/>
      <c r="AGA32" s="35"/>
      <c r="AGB32" s="35"/>
      <c r="AGC32" s="35"/>
      <c r="AGD32" s="35"/>
      <c r="AGE32" s="35"/>
      <c r="AGF32" s="35"/>
      <c r="AGG32" s="35"/>
      <c r="AGH32" s="35"/>
      <c r="AGI32" s="35"/>
      <c r="AGJ32" s="35"/>
      <c r="AGK32" s="35"/>
      <c r="AGL32" s="35"/>
      <c r="AGM32" s="35"/>
      <c r="AGN32" s="35"/>
      <c r="AGO32" s="35"/>
      <c r="AGP32" s="35"/>
      <c r="AGQ32" s="35"/>
      <c r="AGR32" s="35"/>
      <c r="AGS32" s="35"/>
      <c r="AGT32" s="35"/>
      <c r="AGU32" s="35"/>
      <c r="AGV32" s="35"/>
      <c r="AGW32" s="35"/>
      <c r="AGX32" s="35"/>
      <c r="AGY32" s="35"/>
      <c r="AGZ32" s="35"/>
      <c r="AHA32" s="35"/>
      <c r="AHB32" s="35"/>
      <c r="AHC32" s="35"/>
      <c r="AHD32" s="35"/>
      <c r="AHE32" s="35"/>
      <c r="AHF32" s="35"/>
      <c r="AHG32" s="35"/>
      <c r="AHH32" s="35"/>
      <c r="AHI32" s="35"/>
      <c r="AHJ32" s="35"/>
      <c r="AHK32" s="35"/>
      <c r="AHL32" s="35"/>
      <c r="AHM32" s="35"/>
      <c r="AHN32" s="35"/>
      <c r="AHO32" s="35"/>
      <c r="AHP32" s="35"/>
      <c r="AHQ32" s="35"/>
      <c r="AHR32" s="35"/>
      <c r="AHS32" s="35"/>
      <c r="AHT32" s="35"/>
      <c r="AHU32" s="35"/>
      <c r="AHV32" s="35"/>
      <c r="AHW32" s="35"/>
      <c r="AHX32" s="35"/>
      <c r="AHY32" s="35"/>
      <c r="AHZ32" s="35"/>
      <c r="AIA32" s="35"/>
      <c r="AIB32" s="35"/>
      <c r="AIC32" s="35"/>
      <c r="AID32" s="35"/>
      <c r="AIE32" s="35"/>
      <c r="AIF32" s="35"/>
      <c r="AIG32" s="35"/>
      <c r="AIH32" s="35"/>
      <c r="AII32" s="35"/>
      <c r="AIJ32" s="35"/>
      <c r="AIK32" s="35"/>
      <c r="AIL32" s="35"/>
      <c r="AIM32" s="35"/>
      <c r="AIN32" s="35"/>
      <c r="AIO32" s="35"/>
      <c r="AIP32" s="35"/>
      <c r="AIQ32" s="35"/>
      <c r="AIR32" s="35"/>
      <c r="AIS32" s="35"/>
      <c r="AIT32" s="35"/>
      <c r="AIU32" s="35"/>
      <c r="AIV32" s="35"/>
      <c r="AIW32" s="35"/>
      <c r="AIX32" s="35"/>
      <c r="AIY32" s="35"/>
      <c r="AIZ32" s="35"/>
      <c r="AJA32" s="35"/>
      <c r="AJB32" s="35"/>
      <c r="AJC32" s="35"/>
      <c r="AJD32" s="35"/>
      <c r="AJE32" s="35"/>
      <c r="AJF32" s="35"/>
      <c r="AJG32" s="35"/>
      <c r="AJH32" s="35"/>
      <c r="AJI32" s="35"/>
      <c r="AJJ32" s="35"/>
      <c r="AJK32" s="35"/>
      <c r="AJL32" s="35"/>
      <c r="AJM32" s="35"/>
      <c r="AJN32" s="35"/>
      <c r="AJO32" s="35"/>
      <c r="AJP32" s="35"/>
      <c r="AJQ32" s="35"/>
      <c r="AJR32" s="35"/>
      <c r="AJS32" s="35"/>
      <c r="AJT32" s="35"/>
      <c r="AJU32" s="35"/>
      <c r="AJV32" s="35"/>
      <c r="AJW32" s="35"/>
      <c r="AJX32" s="35"/>
      <c r="AJY32" s="35"/>
      <c r="AJZ32" s="35"/>
      <c r="AKA32" s="35"/>
      <c r="AKB32" s="35"/>
      <c r="AKC32" s="35"/>
      <c r="AKD32" s="35"/>
      <c r="AKE32" s="35"/>
      <c r="AKF32" s="35"/>
      <c r="AKG32" s="35"/>
      <c r="AKH32" s="35"/>
      <c r="AKI32" s="35"/>
      <c r="AKJ32" s="35"/>
      <c r="AKK32" s="35"/>
      <c r="AKL32" s="35"/>
      <c r="AKM32" s="35"/>
      <c r="AKN32" s="35"/>
      <c r="AKO32" s="35"/>
      <c r="AKP32" s="35"/>
      <c r="AKQ32" s="35"/>
      <c r="AKR32" s="35"/>
      <c r="AKS32" s="35"/>
      <c r="AKT32" s="35"/>
      <c r="AKU32" s="35"/>
      <c r="AKV32" s="35"/>
      <c r="AKW32" s="35"/>
      <c r="AKX32" s="35"/>
      <c r="AKY32" s="35"/>
      <c r="AKZ32" s="35"/>
      <c r="ALA32" s="35"/>
      <c r="ALB32" s="35"/>
      <c r="ALC32" s="35"/>
      <c r="ALD32" s="35"/>
      <c r="ALE32" s="35"/>
      <c r="ALF32" s="35"/>
      <c r="ALG32" s="35"/>
      <c r="ALH32" s="35"/>
      <c r="ALI32" s="35"/>
      <c r="ALJ32" s="35"/>
      <c r="ALK32" s="35"/>
      <c r="ALL32" s="35"/>
      <c r="ALM32" s="35"/>
      <c r="ALN32" s="35"/>
      <c r="ALO32" s="35"/>
      <c r="ALP32" s="35"/>
      <c r="ALQ32" s="35"/>
      <c r="ALR32" s="35"/>
      <c r="ALS32" s="35"/>
      <c r="ALT32" s="35"/>
      <c r="ALU32" s="35"/>
      <c r="ALV32" s="35"/>
      <c r="ALW32" s="35"/>
      <c r="ALX32" s="35"/>
      <c r="ALY32" s="35"/>
      <c r="ALZ32" s="35"/>
      <c r="AMA32" s="35"/>
      <c r="AMB32" s="35"/>
      <c r="AMC32" s="35"/>
      <c r="AMD32" s="35"/>
      <c r="AME32" s="35"/>
      <c r="AMF32" s="35"/>
      <c r="AMG32" s="35"/>
      <c r="AMH32" s="35"/>
      <c r="AMI32" s="35"/>
      <c r="AMJ32" s="35"/>
      <c r="AMK32" s="35"/>
      <c r="AML32" s="35"/>
      <c r="AMM32" s="35"/>
      <c r="AMN32" s="35"/>
      <c r="AMO32" s="35"/>
      <c r="AMP32" s="35"/>
      <c r="AMQ32" s="35"/>
      <c r="AMR32" s="35"/>
      <c r="AMS32" s="35"/>
      <c r="AMT32" s="35"/>
      <c r="AMU32" s="35"/>
      <c r="AMV32" s="35"/>
      <c r="AMW32" s="35"/>
      <c r="AMX32" s="35"/>
      <c r="AMY32" s="35"/>
      <c r="AMZ32" s="35"/>
      <c r="ANA32" s="35"/>
      <c r="ANB32" s="35"/>
      <c r="ANC32" s="35"/>
      <c r="AND32" s="35"/>
      <c r="ANE32" s="35"/>
      <c r="ANF32" s="35"/>
      <c r="ANG32" s="35"/>
      <c r="ANH32" s="35"/>
      <c r="ANI32" s="35"/>
      <c r="ANJ32" s="35"/>
      <c r="ANK32" s="35"/>
      <c r="ANL32" s="35"/>
      <c r="ANM32" s="35"/>
      <c r="ANN32" s="35"/>
      <c r="ANO32" s="35"/>
      <c r="ANP32" s="35"/>
      <c r="ANQ32" s="35"/>
      <c r="ANR32" s="35"/>
      <c r="ANS32" s="35"/>
      <c r="ANT32" s="35"/>
      <c r="ANU32" s="35"/>
      <c r="ANV32" s="35"/>
      <c r="ANW32" s="35"/>
      <c r="ANX32" s="35"/>
      <c r="ANY32" s="35"/>
      <c r="ANZ32" s="35"/>
      <c r="AOA32" s="35"/>
      <c r="AOB32" s="35"/>
      <c r="AOC32" s="35"/>
      <c r="AOD32" s="35"/>
      <c r="AOE32" s="35"/>
      <c r="AOF32" s="35"/>
      <c r="AOG32" s="35"/>
      <c r="AOH32" s="35"/>
      <c r="AOI32" s="35"/>
      <c r="AOJ32" s="35"/>
      <c r="AOK32" s="35"/>
      <c r="AOL32" s="35"/>
      <c r="AOM32" s="35"/>
      <c r="AON32" s="35"/>
      <c r="AOO32" s="35"/>
      <c r="AOP32" s="35"/>
      <c r="AOQ32" s="35"/>
      <c r="AOR32" s="35"/>
      <c r="AOS32" s="35"/>
      <c r="AOT32" s="35"/>
      <c r="AOU32" s="35"/>
      <c r="AOV32" s="35"/>
      <c r="AOW32" s="35"/>
      <c r="AOX32" s="35"/>
      <c r="AOY32" s="35"/>
      <c r="AOZ32" s="35"/>
      <c r="APA32" s="35"/>
      <c r="APB32" s="35"/>
      <c r="APC32" s="35"/>
      <c r="APD32" s="35"/>
      <c r="APE32" s="35"/>
      <c r="APF32" s="35"/>
      <c r="APG32" s="35"/>
      <c r="APH32" s="35"/>
      <c r="API32" s="35"/>
      <c r="APJ32" s="35"/>
      <c r="APK32" s="35"/>
      <c r="APL32" s="35"/>
      <c r="APM32" s="35"/>
      <c r="APN32" s="35"/>
      <c r="APO32" s="35"/>
      <c r="APP32" s="35"/>
      <c r="APQ32" s="35"/>
      <c r="APR32" s="35"/>
      <c r="APS32" s="35"/>
      <c r="APT32" s="35"/>
      <c r="APU32" s="35"/>
      <c r="APV32" s="35"/>
      <c r="APW32" s="35"/>
      <c r="APX32" s="35"/>
      <c r="APY32" s="35"/>
      <c r="APZ32" s="35"/>
      <c r="AQA32" s="35"/>
      <c r="AQB32" s="35"/>
    </row>
    <row r="33" spans="1:1120" s="40" customFormat="1" ht="14.25">
      <c r="A33" s="37" t="s">
        <v>60</v>
      </c>
      <c r="B33" s="18" t="s">
        <v>61</v>
      </c>
      <c r="C33" s="19" t="s">
        <v>58</v>
      </c>
      <c r="D33" s="20">
        <v>17</v>
      </c>
      <c r="E33" s="21"/>
      <c r="F33" s="22"/>
      <c r="G33" s="23"/>
      <c r="H33" s="24"/>
      <c r="I33" s="25" t="s">
        <v>34</v>
      </c>
      <c r="J33" s="26"/>
      <c r="K33" s="38"/>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c r="YV33" s="39"/>
      <c r="YW33" s="39"/>
      <c r="YX33" s="39"/>
      <c r="YY33" s="39"/>
      <c r="YZ33" s="39"/>
      <c r="ZA33" s="39"/>
      <c r="ZB33" s="39"/>
      <c r="ZC33" s="39"/>
      <c r="ZD33" s="39"/>
      <c r="ZE33" s="39"/>
      <c r="ZF33" s="39"/>
      <c r="ZG33" s="39"/>
      <c r="ZH33" s="39"/>
      <c r="ZI33" s="39"/>
      <c r="ZJ33" s="39"/>
      <c r="ZK33" s="39"/>
      <c r="ZL33" s="39"/>
      <c r="ZM33" s="39"/>
      <c r="ZN33" s="39"/>
      <c r="ZO33" s="39"/>
      <c r="ZP33" s="39"/>
      <c r="ZQ33" s="39"/>
      <c r="ZR33" s="39"/>
      <c r="ZS33" s="39"/>
      <c r="ZT33" s="39"/>
      <c r="ZU33" s="39"/>
      <c r="ZV33" s="39"/>
      <c r="ZW33" s="39"/>
      <c r="ZX33" s="39"/>
      <c r="ZY33" s="39"/>
      <c r="ZZ33" s="39"/>
      <c r="AAA33" s="39"/>
      <c r="AAB33" s="39"/>
      <c r="AAC33" s="39"/>
      <c r="AAD33" s="39"/>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39"/>
      <c r="AKO33" s="39"/>
      <c r="AKP33" s="39"/>
      <c r="AKQ33" s="39"/>
      <c r="AKR33" s="39"/>
      <c r="AKS33" s="39"/>
      <c r="AKT33" s="39"/>
      <c r="AKU33" s="39"/>
      <c r="AKV33" s="39"/>
      <c r="AKW33" s="39"/>
      <c r="AKX33" s="39"/>
      <c r="AKY33" s="39"/>
      <c r="AKZ33" s="39"/>
      <c r="ALA33" s="39"/>
      <c r="ALB33" s="39"/>
      <c r="ALC33" s="39"/>
      <c r="ALD33" s="39"/>
      <c r="ALE33" s="39"/>
      <c r="ALF33" s="39"/>
      <c r="ALG33" s="39"/>
      <c r="ALH33" s="39"/>
      <c r="ALI33" s="39"/>
      <c r="ALJ33" s="39"/>
      <c r="ALK33" s="39"/>
      <c r="ALL33" s="39"/>
      <c r="ALM33" s="39"/>
      <c r="ALN33" s="39"/>
      <c r="ALO33" s="39"/>
      <c r="ALP33" s="39"/>
      <c r="ALQ33" s="39"/>
      <c r="ALR33" s="39"/>
      <c r="ALS33" s="39"/>
      <c r="ALT33" s="39"/>
      <c r="ALU33" s="39"/>
      <c r="ALV33" s="39"/>
      <c r="ALW33" s="39"/>
      <c r="ALX33" s="39"/>
      <c r="ALY33" s="39"/>
      <c r="ALZ33" s="39"/>
      <c r="AMA33" s="39"/>
      <c r="AMB33" s="39"/>
      <c r="AMC33" s="39"/>
      <c r="AMD33" s="39"/>
      <c r="AME33" s="39"/>
      <c r="AMF33" s="39"/>
      <c r="AMG33" s="39"/>
      <c r="AMH33" s="39"/>
      <c r="AMI33" s="39"/>
      <c r="AMJ33" s="39"/>
      <c r="AMK33" s="39"/>
      <c r="AML33" s="39"/>
      <c r="AMM33" s="39"/>
      <c r="AMN33" s="39"/>
      <c r="AMO33" s="39"/>
      <c r="AMP33" s="39"/>
      <c r="AMQ33" s="39"/>
      <c r="AMR33" s="39"/>
      <c r="AMS33" s="39"/>
      <c r="AMT33" s="39"/>
      <c r="AMU33" s="39"/>
      <c r="AMV33" s="39"/>
      <c r="AMW33" s="39"/>
      <c r="AMX33" s="39"/>
      <c r="AMY33" s="39"/>
      <c r="AMZ33" s="39"/>
      <c r="ANA33" s="39"/>
      <c r="ANB33" s="39"/>
      <c r="ANC33" s="39"/>
      <c r="AND33" s="39"/>
      <c r="ANE33" s="39"/>
      <c r="ANF33" s="39"/>
      <c r="ANG33" s="39"/>
      <c r="ANH33" s="39"/>
      <c r="ANI33" s="39"/>
      <c r="ANJ33" s="39"/>
      <c r="ANK33" s="39"/>
      <c r="ANL33" s="39"/>
      <c r="ANM33" s="39"/>
      <c r="ANN33" s="39"/>
      <c r="ANO33" s="39"/>
      <c r="ANP33" s="39"/>
      <c r="ANQ33" s="39"/>
      <c r="ANR33" s="39"/>
      <c r="ANS33" s="39"/>
      <c r="ANT33" s="39"/>
      <c r="ANU33" s="39"/>
      <c r="ANV33" s="39"/>
      <c r="ANW33" s="39"/>
      <c r="ANX33" s="39"/>
      <c r="ANY33" s="39"/>
      <c r="ANZ33" s="39"/>
      <c r="AOA33" s="39"/>
      <c r="AOB33" s="39"/>
      <c r="AOC33" s="39"/>
      <c r="AOD33" s="39"/>
      <c r="AOE33" s="39"/>
      <c r="AOF33" s="39"/>
      <c r="AOG33" s="39"/>
      <c r="AOH33" s="39"/>
      <c r="AOI33" s="39"/>
      <c r="AOJ33" s="39"/>
      <c r="AOK33" s="39"/>
      <c r="AOL33" s="39"/>
      <c r="AOM33" s="39"/>
      <c r="AON33" s="39"/>
      <c r="AOO33" s="39"/>
      <c r="AOP33" s="39"/>
      <c r="AOQ33" s="39"/>
      <c r="AOR33" s="39"/>
      <c r="AOS33" s="39"/>
      <c r="AOT33" s="39"/>
      <c r="AOU33" s="39"/>
      <c r="AOV33" s="39"/>
      <c r="AOW33" s="39"/>
      <c r="AOX33" s="39"/>
      <c r="AOY33" s="39"/>
      <c r="AOZ33" s="39"/>
      <c r="APA33" s="39"/>
      <c r="APB33" s="39"/>
      <c r="APC33" s="39"/>
      <c r="APD33" s="39"/>
      <c r="APE33" s="39"/>
      <c r="APF33" s="39"/>
      <c r="APG33" s="39"/>
      <c r="APH33" s="39"/>
      <c r="API33" s="39"/>
      <c r="APJ33" s="39"/>
      <c r="APK33" s="39"/>
      <c r="APL33" s="39"/>
      <c r="APM33" s="39"/>
      <c r="APN33" s="39"/>
      <c r="APO33" s="39"/>
      <c r="APP33" s="39"/>
      <c r="APQ33" s="39"/>
      <c r="APR33" s="39"/>
      <c r="APS33" s="39"/>
      <c r="APT33" s="39"/>
      <c r="APU33" s="39"/>
      <c r="APV33" s="39"/>
      <c r="APW33" s="39"/>
      <c r="APX33" s="39"/>
      <c r="APY33" s="39"/>
      <c r="APZ33" s="39"/>
      <c r="AQA33" s="39"/>
      <c r="AQB33" s="39"/>
    </row>
    <row r="34" spans="1:1120" s="40" customFormat="1" ht="14.25">
      <c r="A34" s="37" t="s">
        <v>62</v>
      </c>
      <c r="B34" s="18" t="s">
        <v>63</v>
      </c>
      <c r="C34" s="19" t="s">
        <v>64</v>
      </c>
      <c r="D34" s="20">
        <v>125.1</v>
      </c>
      <c r="E34" s="21"/>
      <c r="F34" s="22"/>
      <c r="G34" s="23"/>
      <c r="H34" s="24"/>
      <c r="I34" s="25" t="s">
        <v>34</v>
      </c>
      <c r="J34" s="26"/>
      <c r="K34" s="38"/>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c r="NI34" s="39"/>
      <c r="NJ34" s="39"/>
      <c r="NK34" s="39"/>
      <c r="NL34" s="39"/>
      <c r="NM34" s="39"/>
      <c r="NN34" s="39"/>
      <c r="NO34" s="39"/>
      <c r="NP34" s="39"/>
      <c r="NQ34" s="39"/>
      <c r="NR34" s="39"/>
      <c r="NS34" s="39"/>
      <c r="NT34" s="39"/>
      <c r="NU34" s="39"/>
      <c r="NV34" s="39"/>
      <c r="NW34" s="39"/>
      <c r="NX34" s="39"/>
      <c r="NY34" s="39"/>
      <c r="NZ34" s="39"/>
      <c r="OA34" s="39"/>
      <c r="OB34" s="39"/>
      <c r="OC34" s="39"/>
      <c r="OD34" s="39"/>
      <c r="OE34" s="39"/>
      <c r="OF34" s="39"/>
      <c r="OG34" s="39"/>
      <c r="OH34" s="39"/>
      <c r="OI34" s="39"/>
      <c r="OJ34" s="39"/>
      <c r="OK34" s="39"/>
      <c r="OL34" s="39"/>
      <c r="OM34" s="39"/>
      <c r="ON34" s="39"/>
      <c r="OO34" s="39"/>
      <c r="OP34" s="39"/>
      <c r="OQ34" s="39"/>
      <c r="OR34" s="39"/>
      <c r="OS34" s="39"/>
      <c r="OT34" s="39"/>
      <c r="OU34" s="39"/>
      <c r="OV34" s="39"/>
      <c r="OW34" s="39"/>
      <c r="OX34" s="39"/>
      <c r="OY34" s="39"/>
      <c r="OZ34" s="39"/>
      <c r="PA34" s="39"/>
      <c r="PB34" s="39"/>
      <c r="PC34" s="39"/>
      <c r="PD34" s="39"/>
      <c r="PE34" s="39"/>
      <c r="PF34" s="39"/>
      <c r="PG34" s="39"/>
      <c r="PH34" s="39"/>
      <c r="PI34" s="39"/>
      <c r="PJ34" s="39"/>
      <c r="PK34" s="39"/>
      <c r="PL34" s="39"/>
      <c r="PM34" s="39"/>
      <c r="PN34" s="39"/>
      <c r="PO34" s="39"/>
      <c r="PP34" s="39"/>
      <c r="PQ34" s="39"/>
      <c r="PR34" s="39"/>
      <c r="PS34" s="39"/>
      <c r="PT34" s="39"/>
      <c r="PU34" s="39"/>
      <c r="PV34" s="39"/>
      <c r="PW34" s="39"/>
      <c r="PX34" s="39"/>
      <c r="PY34" s="39"/>
      <c r="PZ34" s="39"/>
      <c r="QA34" s="39"/>
      <c r="QB34" s="39"/>
      <c r="QC34" s="39"/>
      <c r="QD34" s="39"/>
      <c r="QE34" s="39"/>
      <c r="QF34" s="39"/>
      <c r="QG34" s="39"/>
      <c r="QH34" s="39"/>
      <c r="QI34" s="39"/>
      <c r="QJ34" s="39"/>
      <c r="QK34" s="39"/>
      <c r="QL34" s="39"/>
      <c r="QM34" s="39"/>
      <c r="QN34" s="39"/>
      <c r="QO34" s="39"/>
      <c r="QP34" s="39"/>
      <c r="QQ34" s="39"/>
      <c r="QR34" s="39"/>
      <c r="QS34" s="39"/>
      <c r="QT34" s="39"/>
      <c r="QU34" s="39"/>
      <c r="QV34" s="39"/>
      <c r="QW34" s="39"/>
      <c r="QX34" s="39"/>
      <c r="QY34" s="39"/>
      <c r="QZ34" s="39"/>
      <c r="RA34" s="39"/>
      <c r="RB34" s="39"/>
      <c r="RC34" s="39"/>
      <c r="RD34" s="39"/>
      <c r="RE34" s="39"/>
      <c r="RF34" s="39"/>
      <c r="RG34" s="39"/>
      <c r="RH34" s="39"/>
      <c r="RI34" s="39"/>
      <c r="RJ34" s="39"/>
      <c r="RK34" s="39"/>
      <c r="RL34" s="39"/>
      <c r="RM34" s="39"/>
      <c r="RN34" s="39"/>
      <c r="RO34" s="39"/>
      <c r="RP34" s="39"/>
      <c r="RQ34" s="39"/>
      <c r="RR34" s="39"/>
      <c r="RS34" s="39"/>
      <c r="RT34" s="39"/>
      <c r="RU34" s="39"/>
      <c r="RV34" s="39"/>
      <c r="RW34" s="39"/>
      <c r="RX34" s="39"/>
      <c r="RY34" s="39"/>
      <c r="RZ34" s="39"/>
      <c r="SA34" s="39"/>
      <c r="SB34" s="39"/>
      <c r="SC34" s="39"/>
      <c r="SD34" s="39"/>
      <c r="SE34" s="39"/>
      <c r="SF34" s="39"/>
      <c r="SG34" s="39"/>
      <c r="SH34" s="39"/>
      <c r="SI34" s="39"/>
      <c r="SJ34" s="39"/>
      <c r="SK34" s="39"/>
      <c r="SL34" s="39"/>
      <c r="SM34" s="39"/>
      <c r="SN34" s="39"/>
      <c r="SO34" s="39"/>
      <c r="SP34" s="39"/>
      <c r="SQ34" s="39"/>
      <c r="SR34" s="39"/>
      <c r="SS34" s="39"/>
      <c r="ST34" s="39"/>
      <c r="SU34" s="39"/>
      <c r="SV34" s="39"/>
      <c r="SW34" s="39"/>
      <c r="SX34" s="39"/>
      <c r="SY34" s="39"/>
      <c r="SZ34" s="39"/>
      <c r="TA34" s="39"/>
      <c r="TB34" s="39"/>
      <c r="TC34" s="39"/>
      <c r="TD34" s="39"/>
      <c r="TE34" s="39"/>
      <c r="TF34" s="39"/>
      <c r="TG34" s="39"/>
      <c r="TH34" s="39"/>
      <c r="TI34" s="39"/>
      <c r="TJ34" s="39"/>
      <c r="TK34" s="39"/>
      <c r="TL34" s="39"/>
      <c r="TM34" s="39"/>
      <c r="TN34" s="39"/>
      <c r="TO34" s="39"/>
      <c r="TP34" s="39"/>
      <c r="TQ34" s="39"/>
      <c r="TR34" s="39"/>
      <c r="TS34" s="39"/>
      <c r="TT34" s="39"/>
      <c r="TU34" s="39"/>
      <c r="TV34" s="39"/>
      <c r="TW34" s="39"/>
      <c r="TX34" s="39"/>
      <c r="TY34" s="39"/>
      <c r="TZ34" s="39"/>
      <c r="UA34" s="39"/>
      <c r="UB34" s="39"/>
      <c r="UC34" s="39"/>
      <c r="UD34" s="39"/>
      <c r="UE34" s="39"/>
      <c r="UF34" s="39"/>
      <c r="UG34" s="39"/>
      <c r="UH34" s="39"/>
      <c r="UI34" s="39"/>
      <c r="UJ34" s="39"/>
      <c r="UK34" s="39"/>
      <c r="UL34" s="39"/>
      <c r="UM34" s="39"/>
      <c r="UN34" s="39"/>
      <c r="UO34" s="39"/>
      <c r="UP34" s="39"/>
      <c r="UQ34" s="39"/>
      <c r="UR34" s="39"/>
      <c r="US34" s="39"/>
      <c r="UT34" s="39"/>
      <c r="UU34" s="39"/>
      <c r="UV34" s="39"/>
      <c r="UW34" s="39"/>
      <c r="UX34" s="39"/>
      <c r="UY34" s="39"/>
      <c r="UZ34" s="39"/>
      <c r="VA34" s="39"/>
      <c r="VB34" s="39"/>
      <c r="VC34" s="39"/>
      <c r="VD34" s="39"/>
      <c r="VE34" s="39"/>
      <c r="VF34" s="39"/>
      <c r="VG34" s="39"/>
      <c r="VH34" s="39"/>
      <c r="VI34" s="39"/>
      <c r="VJ34" s="39"/>
      <c r="VK34" s="39"/>
      <c r="VL34" s="39"/>
      <c r="VM34" s="39"/>
      <c r="VN34" s="39"/>
      <c r="VO34" s="39"/>
      <c r="VP34" s="39"/>
      <c r="VQ34" s="39"/>
      <c r="VR34" s="39"/>
      <c r="VS34" s="39"/>
      <c r="VT34" s="39"/>
      <c r="VU34" s="39"/>
      <c r="VV34" s="39"/>
      <c r="VW34" s="39"/>
      <c r="VX34" s="39"/>
      <c r="VY34" s="39"/>
      <c r="VZ34" s="39"/>
      <c r="WA34" s="39"/>
      <c r="WB34" s="39"/>
      <c r="WC34" s="39"/>
      <c r="WD34" s="39"/>
      <c r="WE34" s="39"/>
      <c r="WF34" s="39"/>
      <c r="WG34" s="39"/>
      <c r="WH34" s="39"/>
      <c r="WI34" s="39"/>
      <c r="WJ34" s="39"/>
      <c r="WK34" s="39"/>
      <c r="WL34" s="39"/>
      <c r="WM34" s="39"/>
      <c r="WN34" s="39"/>
      <c r="WO34" s="39"/>
      <c r="WP34" s="39"/>
      <c r="WQ34" s="39"/>
      <c r="WR34" s="39"/>
      <c r="WS34" s="39"/>
      <c r="WT34" s="39"/>
      <c r="WU34" s="39"/>
      <c r="WV34" s="39"/>
      <c r="WW34" s="39"/>
      <c r="WX34" s="39"/>
      <c r="WY34" s="39"/>
      <c r="WZ34" s="39"/>
      <c r="XA34" s="39"/>
      <c r="XB34" s="39"/>
      <c r="XC34" s="39"/>
      <c r="XD34" s="39"/>
      <c r="XE34" s="39"/>
      <c r="XF34" s="39"/>
      <c r="XG34" s="39"/>
      <c r="XH34" s="39"/>
      <c r="XI34" s="39"/>
      <c r="XJ34" s="39"/>
      <c r="XK34" s="39"/>
      <c r="XL34" s="39"/>
      <c r="XM34" s="39"/>
      <c r="XN34" s="39"/>
      <c r="XO34" s="39"/>
      <c r="XP34" s="39"/>
      <c r="XQ34" s="39"/>
      <c r="XR34" s="39"/>
      <c r="XS34" s="39"/>
      <c r="XT34" s="39"/>
      <c r="XU34" s="39"/>
      <c r="XV34" s="39"/>
      <c r="XW34" s="39"/>
      <c r="XX34" s="39"/>
      <c r="XY34" s="39"/>
      <c r="XZ34" s="39"/>
      <c r="YA34" s="39"/>
      <c r="YB34" s="39"/>
      <c r="YC34" s="39"/>
      <c r="YD34" s="39"/>
      <c r="YE34" s="39"/>
      <c r="YF34" s="39"/>
      <c r="YG34" s="39"/>
      <c r="YH34" s="39"/>
      <c r="YI34" s="39"/>
      <c r="YJ34" s="39"/>
      <c r="YK34" s="39"/>
      <c r="YL34" s="39"/>
      <c r="YM34" s="39"/>
      <c r="YN34" s="39"/>
      <c r="YO34" s="39"/>
      <c r="YP34" s="39"/>
      <c r="YQ34" s="39"/>
      <c r="YR34" s="39"/>
      <c r="YS34" s="39"/>
      <c r="YT34" s="39"/>
      <c r="YU34" s="39"/>
      <c r="YV34" s="39"/>
      <c r="YW34" s="39"/>
      <c r="YX34" s="39"/>
      <c r="YY34" s="39"/>
      <c r="YZ34" s="39"/>
      <c r="ZA34" s="39"/>
      <c r="ZB34" s="39"/>
      <c r="ZC34" s="39"/>
      <c r="ZD34" s="39"/>
      <c r="ZE34" s="39"/>
      <c r="ZF34" s="39"/>
      <c r="ZG34" s="39"/>
      <c r="ZH34" s="39"/>
      <c r="ZI34" s="39"/>
      <c r="ZJ34" s="39"/>
      <c r="ZK34" s="39"/>
      <c r="ZL34" s="39"/>
      <c r="ZM34" s="39"/>
      <c r="ZN34" s="39"/>
      <c r="ZO34" s="39"/>
      <c r="ZP34" s="39"/>
      <c r="ZQ34" s="39"/>
      <c r="ZR34" s="39"/>
      <c r="ZS34" s="39"/>
      <c r="ZT34" s="39"/>
      <c r="ZU34" s="39"/>
      <c r="ZV34" s="39"/>
      <c r="ZW34" s="39"/>
      <c r="ZX34" s="39"/>
      <c r="ZY34" s="39"/>
      <c r="ZZ34" s="39"/>
      <c r="AAA34" s="39"/>
      <c r="AAB34" s="39"/>
      <c r="AAC34" s="39"/>
      <c r="AAD34" s="39"/>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39"/>
      <c r="AKO34" s="39"/>
      <c r="AKP34" s="39"/>
      <c r="AKQ34" s="39"/>
      <c r="AKR34" s="39"/>
      <c r="AKS34" s="39"/>
      <c r="AKT34" s="39"/>
      <c r="AKU34" s="39"/>
      <c r="AKV34" s="39"/>
      <c r="AKW34" s="39"/>
      <c r="AKX34" s="39"/>
      <c r="AKY34" s="39"/>
      <c r="AKZ34" s="39"/>
      <c r="ALA34" s="39"/>
      <c r="ALB34" s="39"/>
      <c r="ALC34" s="39"/>
      <c r="ALD34" s="39"/>
      <c r="ALE34" s="39"/>
      <c r="ALF34" s="39"/>
      <c r="ALG34" s="39"/>
      <c r="ALH34" s="39"/>
      <c r="ALI34" s="39"/>
      <c r="ALJ34" s="39"/>
      <c r="ALK34" s="39"/>
      <c r="ALL34" s="39"/>
      <c r="ALM34" s="39"/>
      <c r="ALN34" s="39"/>
      <c r="ALO34" s="39"/>
      <c r="ALP34" s="39"/>
      <c r="ALQ34" s="39"/>
      <c r="ALR34" s="39"/>
      <c r="ALS34" s="39"/>
      <c r="ALT34" s="39"/>
      <c r="ALU34" s="39"/>
      <c r="ALV34" s="39"/>
      <c r="ALW34" s="39"/>
      <c r="ALX34" s="39"/>
      <c r="ALY34" s="39"/>
      <c r="ALZ34" s="39"/>
      <c r="AMA34" s="39"/>
      <c r="AMB34" s="39"/>
      <c r="AMC34" s="39"/>
      <c r="AMD34" s="39"/>
      <c r="AME34" s="39"/>
      <c r="AMF34" s="39"/>
      <c r="AMG34" s="39"/>
      <c r="AMH34" s="39"/>
      <c r="AMI34" s="39"/>
      <c r="AMJ34" s="39"/>
      <c r="AMK34" s="39"/>
      <c r="AML34" s="39"/>
      <c r="AMM34" s="39"/>
      <c r="AMN34" s="39"/>
      <c r="AMO34" s="39"/>
      <c r="AMP34" s="39"/>
      <c r="AMQ34" s="39"/>
      <c r="AMR34" s="39"/>
      <c r="AMS34" s="39"/>
      <c r="AMT34" s="39"/>
      <c r="AMU34" s="39"/>
      <c r="AMV34" s="39"/>
      <c r="AMW34" s="39"/>
      <c r="AMX34" s="39"/>
      <c r="AMY34" s="39"/>
      <c r="AMZ34" s="39"/>
      <c r="ANA34" s="39"/>
      <c r="ANB34" s="39"/>
      <c r="ANC34" s="39"/>
      <c r="AND34" s="39"/>
      <c r="ANE34" s="39"/>
      <c r="ANF34" s="39"/>
      <c r="ANG34" s="39"/>
      <c r="ANH34" s="39"/>
      <c r="ANI34" s="39"/>
      <c r="ANJ34" s="39"/>
      <c r="ANK34" s="39"/>
      <c r="ANL34" s="39"/>
      <c r="ANM34" s="39"/>
      <c r="ANN34" s="39"/>
      <c r="ANO34" s="39"/>
      <c r="ANP34" s="39"/>
      <c r="ANQ34" s="39"/>
      <c r="ANR34" s="39"/>
      <c r="ANS34" s="39"/>
      <c r="ANT34" s="39"/>
      <c r="ANU34" s="39"/>
      <c r="ANV34" s="39"/>
      <c r="ANW34" s="39"/>
      <c r="ANX34" s="39"/>
      <c r="ANY34" s="39"/>
      <c r="ANZ34" s="39"/>
      <c r="AOA34" s="39"/>
      <c r="AOB34" s="39"/>
      <c r="AOC34" s="39"/>
      <c r="AOD34" s="39"/>
      <c r="AOE34" s="39"/>
      <c r="AOF34" s="39"/>
      <c r="AOG34" s="39"/>
      <c r="AOH34" s="39"/>
      <c r="AOI34" s="39"/>
      <c r="AOJ34" s="39"/>
      <c r="AOK34" s="39"/>
      <c r="AOL34" s="39"/>
      <c r="AOM34" s="39"/>
      <c r="AON34" s="39"/>
      <c r="AOO34" s="39"/>
      <c r="AOP34" s="39"/>
      <c r="AOQ34" s="39"/>
      <c r="AOR34" s="39"/>
      <c r="AOS34" s="39"/>
      <c r="AOT34" s="39"/>
      <c r="AOU34" s="39"/>
      <c r="AOV34" s="39"/>
      <c r="AOW34" s="39"/>
      <c r="AOX34" s="39"/>
      <c r="AOY34" s="39"/>
      <c r="AOZ34" s="39"/>
      <c r="APA34" s="39"/>
      <c r="APB34" s="39"/>
      <c r="APC34" s="39"/>
      <c r="APD34" s="39"/>
      <c r="APE34" s="39"/>
      <c r="APF34" s="39"/>
      <c r="APG34" s="39"/>
      <c r="APH34" s="39"/>
      <c r="API34" s="39"/>
      <c r="APJ34" s="39"/>
      <c r="APK34" s="39"/>
      <c r="APL34" s="39"/>
      <c r="APM34" s="39"/>
      <c r="APN34" s="39"/>
      <c r="APO34" s="39"/>
      <c r="APP34" s="39"/>
      <c r="APQ34" s="39"/>
      <c r="APR34" s="39"/>
      <c r="APS34" s="39"/>
      <c r="APT34" s="39"/>
      <c r="APU34" s="39"/>
      <c r="APV34" s="39"/>
      <c r="APW34" s="39"/>
      <c r="APX34" s="39"/>
      <c r="APY34" s="39"/>
      <c r="APZ34" s="39"/>
      <c r="AQA34" s="39"/>
      <c r="AQB34" s="39"/>
    </row>
    <row r="35" spans="1:1120" s="45" customFormat="1">
      <c r="A35" s="37" t="s">
        <v>65</v>
      </c>
      <c r="B35" s="18" t="s">
        <v>66</v>
      </c>
      <c r="C35" s="19" t="s">
        <v>54</v>
      </c>
      <c r="D35" s="20">
        <v>65</v>
      </c>
      <c r="E35" s="21"/>
      <c r="F35" s="22"/>
      <c r="G35" s="42"/>
      <c r="H35" s="43"/>
      <c r="I35" s="25" t="s">
        <v>34</v>
      </c>
      <c r="J35" s="26"/>
      <c r="K35" s="44"/>
    </row>
    <row r="36" spans="1:1120" s="14" customFormat="1">
      <c r="A36" s="33">
        <v>9</v>
      </c>
      <c r="B36" s="7" t="s">
        <v>67</v>
      </c>
      <c r="C36" s="8"/>
      <c r="D36" s="29"/>
      <c r="E36" s="30"/>
      <c r="F36" s="10"/>
      <c r="G36" s="31"/>
      <c r="H36" s="12"/>
      <c r="I36" s="25" t="s">
        <v>34</v>
      </c>
      <c r="J36" s="26"/>
      <c r="K36" s="15"/>
    </row>
    <row r="37" spans="1:1120" s="26" customFormat="1" ht="14.25">
      <c r="A37" s="37" t="s">
        <v>68</v>
      </c>
      <c r="B37" s="18" t="s">
        <v>69</v>
      </c>
      <c r="C37" s="19" t="s">
        <v>54</v>
      </c>
      <c r="D37" s="20">
        <f>48*2.3-(4*2.3)</f>
        <v>101.19999999999999</v>
      </c>
      <c r="E37" s="21"/>
      <c r="F37" s="22"/>
      <c r="G37" s="23"/>
      <c r="H37" s="24"/>
      <c r="I37" s="25" t="s">
        <v>34</v>
      </c>
      <c r="K37" s="27"/>
    </row>
    <row r="38" spans="1:1120" s="26" customFormat="1" ht="14.25">
      <c r="A38" s="37" t="s">
        <v>70</v>
      </c>
      <c r="B38" s="18" t="s">
        <v>71</v>
      </c>
      <c r="C38" s="19" t="s">
        <v>72</v>
      </c>
      <c r="D38" s="20">
        <v>4</v>
      </c>
      <c r="E38" s="21"/>
      <c r="F38" s="22"/>
      <c r="G38" s="23"/>
      <c r="H38" s="24"/>
      <c r="I38" s="25" t="s">
        <v>34</v>
      </c>
      <c r="K38" s="27"/>
    </row>
    <row r="39" spans="1:1120" s="14" customFormat="1">
      <c r="A39" s="33"/>
      <c r="B39" s="7" t="s">
        <v>73</v>
      </c>
      <c r="C39" s="8"/>
      <c r="D39" s="29"/>
      <c r="E39" s="30"/>
      <c r="F39" s="10"/>
      <c r="G39" s="31"/>
      <c r="H39" s="12"/>
      <c r="I39" s="32"/>
      <c r="J39" s="26"/>
      <c r="K39" s="15"/>
    </row>
    <row r="40" spans="1:1120" s="14" customFormat="1">
      <c r="A40" s="33"/>
      <c r="B40" s="7" t="s">
        <v>74</v>
      </c>
      <c r="C40" s="8"/>
      <c r="D40" s="29"/>
      <c r="E40" s="30"/>
      <c r="F40" s="10"/>
      <c r="G40" s="31"/>
      <c r="H40" s="12"/>
      <c r="I40" s="32"/>
      <c r="J40" s="26"/>
      <c r="K40" s="15"/>
    </row>
    <row r="41" spans="1:1120" s="54" customFormat="1" ht="14.25">
      <c r="A41" s="37" t="s">
        <v>75</v>
      </c>
      <c r="B41" s="46" t="s">
        <v>76</v>
      </c>
      <c r="C41" s="47" t="s">
        <v>54</v>
      </c>
      <c r="D41" s="48">
        <v>12</v>
      </c>
      <c r="E41" s="49"/>
      <c r="F41" s="50"/>
      <c r="G41" s="51"/>
      <c r="H41" s="52"/>
      <c r="I41" s="25" t="s">
        <v>34</v>
      </c>
      <c r="J41" s="26"/>
      <c r="K41" s="53"/>
    </row>
    <row r="42" spans="1:1120" s="54" customFormat="1" ht="14.25">
      <c r="A42" s="37" t="s">
        <v>77</v>
      </c>
      <c r="B42" s="46" t="s">
        <v>78</v>
      </c>
      <c r="C42" s="47" t="s">
        <v>58</v>
      </c>
      <c r="D42" s="48">
        <f>12*0.05</f>
        <v>0.60000000000000009</v>
      </c>
      <c r="E42" s="49"/>
      <c r="F42" s="50"/>
      <c r="G42" s="51"/>
      <c r="H42" s="52"/>
      <c r="I42" s="25" t="s">
        <v>34</v>
      </c>
      <c r="J42" s="26"/>
      <c r="K42" s="53"/>
    </row>
    <row r="43" spans="1:1120" s="26" customFormat="1" ht="14.25">
      <c r="A43" s="37" t="s">
        <v>79</v>
      </c>
      <c r="B43" s="18" t="s">
        <v>80</v>
      </c>
      <c r="C43" s="19" t="s">
        <v>64</v>
      </c>
      <c r="D43" s="20">
        <v>43.1</v>
      </c>
      <c r="E43" s="21"/>
      <c r="F43" s="22"/>
      <c r="G43" s="23"/>
      <c r="H43" s="24"/>
      <c r="I43" s="25" t="s">
        <v>34</v>
      </c>
      <c r="K43" s="27"/>
    </row>
    <row r="44" spans="1:1120" s="26" customFormat="1" ht="14.25">
      <c r="A44" s="37" t="s">
        <v>81</v>
      </c>
      <c r="B44" s="18" t="s">
        <v>61</v>
      </c>
      <c r="C44" s="19" t="s">
        <v>58</v>
      </c>
      <c r="D44" s="20">
        <v>1.8</v>
      </c>
      <c r="E44" s="21"/>
      <c r="F44" s="22"/>
      <c r="G44" s="23"/>
      <c r="H44" s="24"/>
      <c r="I44" s="25" t="s">
        <v>34</v>
      </c>
      <c r="K44" s="27"/>
    </row>
    <row r="45" spans="1:1120" s="26" customFormat="1" ht="14.25">
      <c r="A45" s="37" t="s">
        <v>82</v>
      </c>
      <c r="B45" s="18" t="s">
        <v>66</v>
      </c>
      <c r="C45" s="19" t="s">
        <v>54</v>
      </c>
      <c r="D45" s="20">
        <v>2.1</v>
      </c>
      <c r="E45" s="21"/>
      <c r="F45" s="22"/>
      <c r="G45" s="23"/>
      <c r="H45" s="24"/>
      <c r="I45" s="25" t="s">
        <v>34</v>
      </c>
      <c r="K45" s="27"/>
    </row>
    <row r="46" spans="1:1120" s="14" customFormat="1">
      <c r="A46" s="33"/>
      <c r="B46" s="7" t="s">
        <v>83</v>
      </c>
      <c r="C46" s="8"/>
      <c r="D46" s="29"/>
      <c r="E46" s="30"/>
      <c r="F46" s="10"/>
      <c r="G46" s="31"/>
      <c r="H46" s="12"/>
      <c r="I46" s="32"/>
      <c r="J46" s="26"/>
      <c r="K46" s="15"/>
    </row>
    <row r="47" spans="1:1120" s="54" customFormat="1" ht="14.25">
      <c r="A47" s="37" t="s">
        <v>84</v>
      </c>
      <c r="B47" s="46" t="s">
        <v>76</v>
      </c>
      <c r="C47" s="47" t="s">
        <v>54</v>
      </c>
      <c r="D47" s="48">
        <v>12</v>
      </c>
      <c r="E47" s="49"/>
      <c r="F47" s="50"/>
      <c r="G47" s="51"/>
      <c r="H47" s="52"/>
      <c r="I47" s="25" t="s">
        <v>34</v>
      </c>
      <c r="J47" s="26"/>
      <c r="K47" s="53"/>
    </row>
    <row r="48" spans="1:1120" s="26" customFormat="1" ht="14.25">
      <c r="A48" s="37" t="s">
        <v>85</v>
      </c>
      <c r="B48" s="46" t="s">
        <v>78</v>
      </c>
      <c r="C48" s="47" t="s">
        <v>58</v>
      </c>
      <c r="D48" s="48">
        <f>12*0.05</f>
        <v>0.60000000000000009</v>
      </c>
      <c r="E48" s="21"/>
      <c r="F48" s="22"/>
      <c r="G48" s="23"/>
      <c r="H48" s="24"/>
      <c r="I48" s="25" t="s">
        <v>34</v>
      </c>
      <c r="K48" s="27"/>
    </row>
    <row r="49" spans="1:11" s="26" customFormat="1" ht="14.25">
      <c r="A49" s="37" t="s">
        <v>86</v>
      </c>
      <c r="B49" s="18" t="s">
        <v>80</v>
      </c>
      <c r="C49" s="19" t="s">
        <v>64</v>
      </c>
      <c r="D49" s="20">
        <v>43.1</v>
      </c>
      <c r="E49" s="21"/>
      <c r="F49" s="22"/>
      <c r="G49" s="23"/>
      <c r="H49" s="24"/>
      <c r="I49" s="25" t="s">
        <v>34</v>
      </c>
      <c r="K49" s="27"/>
    </row>
    <row r="50" spans="1:11" s="26" customFormat="1" ht="14.25">
      <c r="A50" s="37" t="s">
        <v>87</v>
      </c>
      <c r="B50" s="18" t="s">
        <v>61</v>
      </c>
      <c r="C50" s="19" t="s">
        <v>58</v>
      </c>
      <c r="D50" s="20">
        <v>1.8</v>
      </c>
      <c r="E50" s="21"/>
      <c r="F50" s="22"/>
      <c r="G50" s="23"/>
      <c r="H50" s="24"/>
      <c r="I50" s="25" t="s">
        <v>34</v>
      </c>
      <c r="K50" s="27"/>
    </row>
    <row r="51" spans="1:11" s="26" customFormat="1" ht="14.25">
      <c r="A51" s="37" t="s">
        <v>88</v>
      </c>
      <c r="B51" s="18" t="s">
        <v>66</v>
      </c>
      <c r="C51" s="19" t="s">
        <v>54</v>
      </c>
      <c r="D51" s="20">
        <v>2.1</v>
      </c>
      <c r="E51" s="21"/>
      <c r="F51" s="22"/>
      <c r="G51" s="23"/>
      <c r="H51" s="24"/>
      <c r="I51" s="25" t="s">
        <v>34</v>
      </c>
      <c r="K51" s="27"/>
    </row>
    <row r="52" spans="1:11" s="14" customFormat="1">
      <c r="A52" s="33"/>
      <c r="B52" s="7" t="s">
        <v>89</v>
      </c>
      <c r="C52" s="8"/>
      <c r="D52" s="29"/>
      <c r="E52" s="30"/>
      <c r="F52" s="10"/>
      <c r="G52" s="31"/>
      <c r="H52" s="12"/>
      <c r="I52" s="32"/>
      <c r="J52" s="26"/>
      <c r="K52" s="15"/>
    </row>
    <row r="53" spans="1:11" s="26" customFormat="1" ht="25.5">
      <c r="A53" s="37" t="s">
        <v>90</v>
      </c>
      <c r="B53" s="18" t="s">
        <v>91</v>
      </c>
      <c r="C53" s="19" t="s">
        <v>72</v>
      </c>
      <c r="D53" s="20">
        <v>1950</v>
      </c>
      <c r="E53" s="21"/>
      <c r="F53" s="22"/>
      <c r="G53" s="23"/>
      <c r="H53" s="24"/>
      <c r="I53" s="25" t="s">
        <v>20</v>
      </c>
      <c r="K53" s="27"/>
    </row>
    <row r="54" spans="1:11" s="14" customFormat="1">
      <c r="A54" s="33"/>
      <c r="B54" s="7" t="s">
        <v>92</v>
      </c>
      <c r="C54" s="8"/>
      <c r="D54" s="29"/>
      <c r="E54" s="30"/>
      <c r="F54" s="10"/>
      <c r="G54" s="31"/>
      <c r="H54" s="12"/>
      <c r="I54" s="32"/>
      <c r="J54" s="26"/>
      <c r="K54" s="15"/>
    </row>
    <row r="55" spans="1:11" s="26" customFormat="1" ht="25.5">
      <c r="A55" s="37" t="s">
        <v>93</v>
      </c>
      <c r="B55" s="18" t="s">
        <v>94</v>
      </c>
      <c r="C55" s="19" t="s">
        <v>95</v>
      </c>
      <c r="D55" s="20">
        <v>40</v>
      </c>
      <c r="E55" s="21"/>
      <c r="F55" s="22"/>
      <c r="G55" s="23"/>
      <c r="H55" s="24"/>
      <c r="I55" s="25" t="s">
        <v>20</v>
      </c>
      <c r="J55" s="41"/>
      <c r="K55" s="27"/>
    </row>
    <row r="56" spans="1:11" s="14" customFormat="1">
      <c r="A56" s="33">
        <v>11</v>
      </c>
      <c r="B56" s="7" t="s">
        <v>96</v>
      </c>
      <c r="C56" s="8"/>
      <c r="D56" s="29"/>
      <c r="E56" s="30"/>
      <c r="F56" s="10"/>
      <c r="G56" s="31"/>
      <c r="H56" s="12"/>
      <c r="I56" s="32"/>
      <c r="J56" s="26"/>
      <c r="K56" s="15"/>
    </row>
    <row r="57" spans="1:11" s="26" customFormat="1" ht="51">
      <c r="A57" s="37" t="s">
        <v>97</v>
      </c>
      <c r="B57" s="18" t="s">
        <v>98</v>
      </c>
      <c r="C57" s="19" t="s">
        <v>19</v>
      </c>
      <c r="D57" s="20">
        <v>1</v>
      </c>
      <c r="E57" s="21"/>
      <c r="F57" s="22"/>
      <c r="G57" s="55"/>
      <c r="H57" s="24"/>
      <c r="I57" s="25" t="s">
        <v>99</v>
      </c>
      <c r="J57" s="56"/>
      <c r="K57" s="27"/>
    </row>
    <row r="58" spans="1:11" s="26" customFormat="1" ht="14.25">
      <c r="A58" s="37" t="s">
        <v>100</v>
      </c>
      <c r="B58" s="18" t="s">
        <v>101</v>
      </c>
      <c r="C58" s="19" t="s">
        <v>19</v>
      </c>
      <c r="D58" s="20">
        <v>1</v>
      </c>
      <c r="E58" s="21"/>
      <c r="F58" s="22"/>
      <c r="G58" s="55"/>
      <c r="H58" s="24"/>
      <c r="I58" s="25" t="s">
        <v>99</v>
      </c>
      <c r="J58" s="56"/>
      <c r="K58" s="27"/>
    </row>
    <row r="59" spans="1:11" s="26" customFormat="1" ht="14.25">
      <c r="A59" s="37" t="s">
        <v>102</v>
      </c>
      <c r="B59" s="18" t="s">
        <v>103</v>
      </c>
      <c r="C59" s="19" t="s">
        <v>19</v>
      </c>
      <c r="D59" s="20">
        <v>1</v>
      </c>
      <c r="E59" s="21"/>
      <c r="F59" s="22"/>
      <c r="G59" s="55"/>
      <c r="H59" s="24"/>
      <c r="I59" s="25" t="s">
        <v>99</v>
      </c>
      <c r="J59" s="56"/>
      <c r="K59" s="27"/>
    </row>
    <row r="60" spans="1:11" s="26" customFormat="1" ht="14.25">
      <c r="A60" s="37" t="s">
        <v>104</v>
      </c>
      <c r="B60" s="18" t="s">
        <v>105</v>
      </c>
      <c r="C60" s="19" t="s">
        <v>19</v>
      </c>
      <c r="D60" s="20">
        <v>1</v>
      </c>
      <c r="E60" s="21"/>
      <c r="F60" s="22"/>
      <c r="G60" s="55"/>
      <c r="H60" s="24"/>
      <c r="I60" s="25" t="s">
        <v>99</v>
      </c>
      <c r="J60" s="56"/>
      <c r="K60" s="27"/>
    </row>
    <row r="61" spans="1:11" s="26" customFormat="1" ht="14.25">
      <c r="A61" s="37" t="s">
        <v>106</v>
      </c>
      <c r="B61" s="18" t="s">
        <v>107</v>
      </c>
      <c r="C61" s="19" t="s">
        <v>19</v>
      </c>
      <c r="D61" s="20">
        <v>10</v>
      </c>
      <c r="E61" s="21"/>
      <c r="F61" s="22"/>
      <c r="G61" s="55"/>
      <c r="H61" s="24"/>
      <c r="I61" s="25" t="s">
        <v>99</v>
      </c>
      <c r="J61" s="56"/>
      <c r="K61" s="27"/>
    </row>
    <row r="62" spans="1:11" s="26" customFormat="1" ht="14.25">
      <c r="A62" s="37" t="s">
        <v>108</v>
      </c>
      <c r="B62" s="18" t="s">
        <v>109</v>
      </c>
      <c r="C62" s="19" t="s">
        <v>19</v>
      </c>
      <c r="D62" s="20">
        <v>1</v>
      </c>
      <c r="E62" s="21"/>
      <c r="F62" s="22"/>
      <c r="G62" s="55"/>
      <c r="H62" s="24"/>
      <c r="I62" s="25" t="s">
        <v>99</v>
      </c>
      <c r="J62" s="56"/>
      <c r="K62" s="27"/>
    </row>
    <row r="63" spans="1:11" s="26" customFormat="1" ht="14.25">
      <c r="A63" s="37" t="s">
        <v>110</v>
      </c>
      <c r="B63" s="18" t="s">
        <v>111</v>
      </c>
      <c r="C63" s="19" t="s">
        <v>19</v>
      </c>
      <c r="D63" s="20">
        <v>1</v>
      </c>
      <c r="E63" s="21"/>
      <c r="F63" s="22"/>
      <c r="G63" s="55"/>
      <c r="H63" s="24"/>
      <c r="I63" s="25" t="s">
        <v>99</v>
      </c>
      <c r="J63" s="56"/>
      <c r="K63" s="27"/>
    </row>
    <row r="64" spans="1:11" s="14" customFormat="1">
      <c r="A64" s="33">
        <v>12</v>
      </c>
      <c r="B64" s="7" t="s">
        <v>112</v>
      </c>
      <c r="C64" s="8"/>
      <c r="D64" s="29"/>
      <c r="E64" s="30"/>
      <c r="F64" s="10"/>
      <c r="G64" s="31"/>
      <c r="H64" s="12"/>
      <c r="I64" s="32"/>
      <c r="J64" s="56"/>
      <c r="K64" s="15"/>
    </row>
    <row r="65" spans="1:11" s="26" customFormat="1" ht="38.25">
      <c r="A65" s="37" t="s">
        <v>113</v>
      </c>
      <c r="B65" s="18" t="s">
        <v>114</v>
      </c>
      <c r="C65" s="19" t="s">
        <v>115</v>
      </c>
      <c r="D65" s="20">
        <v>1</v>
      </c>
      <c r="E65" s="21"/>
      <c r="F65" s="22"/>
      <c r="G65" s="23"/>
      <c r="H65" s="24"/>
      <c r="I65" s="25" t="s">
        <v>20</v>
      </c>
      <c r="K65" s="27"/>
    </row>
    <row r="66" spans="1:11" s="26" customFormat="1" ht="14.25">
      <c r="A66" s="37" t="s">
        <v>116</v>
      </c>
      <c r="B66" s="18" t="s">
        <v>117</v>
      </c>
      <c r="C66" s="19" t="s">
        <v>115</v>
      </c>
      <c r="D66" s="20">
        <v>1</v>
      </c>
      <c r="E66" s="21"/>
      <c r="F66" s="22"/>
      <c r="G66" s="23"/>
      <c r="H66" s="24"/>
      <c r="I66" s="25" t="s">
        <v>20</v>
      </c>
      <c r="K66" s="27"/>
    </row>
    <row r="67" spans="1:11" s="26" customFormat="1" ht="25.5">
      <c r="A67" s="37" t="s">
        <v>118</v>
      </c>
      <c r="B67" s="18" t="s">
        <v>119</v>
      </c>
      <c r="C67" s="19" t="s">
        <v>115</v>
      </c>
      <c r="D67" s="20">
        <v>1</v>
      </c>
      <c r="E67" s="21"/>
      <c r="F67" s="22"/>
      <c r="G67" s="23"/>
      <c r="H67" s="24"/>
      <c r="I67" s="25" t="s">
        <v>20</v>
      </c>
      <c r="K67" s="27"/>
    </row>
    <row r="68" spans="1:11" s="26" customFormat="1" ht="25.5">
      <c r="A68" s="37" t="s">
        <v>120</v>
      </c>
      <c r="B68" s="18" t="s">
        <v>121</v>
      </c>
      <c r="C68" s="19" t="s">
        <v>115</v>
      </c>
      <c r="D68" s="20">
        <v>1</v>
      </c>
      <c r="E68" s="21"/>
      <c r="F68" s="22"/>
      <c r="G68" s="23"/>
      <c r="H68" s="24"/>
      <c r="I68" s="25" t="s">
        <v>20</v>
      </c>
      <c r="K68" s="27"/>
    </row>
    <row r="69" spans="1:11" s="26" customFormat="1" ht="25.5">
      <c r="A69" s="37" t="s">
        <v>122</v>
      </c>
      <c r="B69" s="18" t="s">
        <v>123</v>
      </c>
      <c r="C69" s="19" t="s">
        <v>115</v>
      </c>
      <c r="D69" s="20">
        <v>1</v>
      </c>
      <c r="E69" s="21"/>
      <c r="F69" s="22"/>
      <c r="G69" s="23"/>
      <c r="H69" s="24"/>
      <c r="I69" s="25" t="s">
        <v>20</v>
      </c>
      <c r="K69" s="27"/>
    </row>
    <row r="70" spans="1:11" s="26" customFormat="1" ht="25.5">
      <c r="A70" s="37" t="s">
        <v>124</v>
      </c>
      <c r="B70" s="18" t="s">
        <v>125</v>
      </c>
      <c r="C70" s="19" t="s">
        <v>115</v>
      </c>
      <c r="D70" s="20">
        <v>1</v>
      </c>
      <c r="E70" s="21"/>
      <c r="F70" s="22"/>
      <c r="G70" s="23"/>
      <c r="H70" s="24"/>
      <c r="I70" s="25" t="s">
        <v>20</v>
      </c>
      <c r="K70" s="27"/>
    </row>
    <row r="71" spans="1:11" s="26" customFormat="1" ht="25.5">
      <c r="A71" s="37" t="s">
        <v>126</v>
      </c>
      <c r="B71" s="18" t="s">
        <v>127</v>
      </c>
      <c r="C71" s="19" t="s">
        <v>19</v>
      </c>
      <c r="D71" s="20">
        <v>1</v>
      </c>
      <c r="E71" s="21"/>
      <c r="F71" s="22"/>
      <c r="G71" s="23"/>
      <c r="H71" s="24"/>
      <c r="I71" s="25" t="s">
        <v>20</v>
      </c>
      <c r="K71" s="27"/>
    </row>
    <row r="72" spans="1:11" s="14" customFormat="1">
      <c r="A72" s="33">
        <v>13</v>
      </c>
      <c r="B72" s="7" t="s">
        <v>128</v>
      </c>
      <c r="C72" s="8"/>
      <c r="D72" s="29"/>
      <c r="E72" s="30"/>
      <c r="F72" s="10"/>
      <c r="G72" s="31"/>
      <c r="H72" s="12"/>
      <c r="I72" s="32"/>
      <c r="J72" s="26"/>
      <c r="K72" s="15"/>
    </row>
    <row r="73" spans="1:11" s="26" customFormat="1" ht="25.5">
      <c r="A73" s="37" t="s">
        <v>129</v>
      </c>
      <c r="B73" s="18" t="s">
        <v>130</v>
      </c>
      <c r="C73" s="19" t="s">
        <v>19</v>
      </c>
      <c r="D73" s="20">
        <v>2</v>
      </c>
      <c r="E73" s="21"/>
      <c r="F73" s="22"/>
      <c r="G73" s="23"/>
      <c r="H73" s="24"/>
      <c r="I73" s="25" t="s">
        <v>20</v>
      </c>
      <c r="K73" s="27"/>
    </row>
    <row r="74" spans="1:11" s="26" customFormat="1" ht="14.25">
      <c r="A74" s="37" t="s">
        <v>131</v>
      </c>
      <c r="B74" s="18" t="s">
        <v>132</v>
      </c>
      <c r="C74" s="19" t="s">
        <v>72</v>
      </c>
      <c r="D74" s="20">
        <v>50</v>
      </c>
      <c r="E74" s="21"/>
      <c r="F74" s="22"/>
      <c r="G74" s="23"/>
      <c r="H74" s="24"/>
      <c r="I74" s="25" t="s">
        <v>20</v>
      </c>
      <c r="K74" s="27"/>
    </row>
    <row r="75" spans="1:11" s="14" customFormat="1">
      <c r="A75" s="33">
        <v>14</v>
      </c>
      <c r="B75" s="7" t="s">
        <v>133</v>
      </c>
      <c r="C75" s="8"/>
      <c r="D75" s="29"/>
      <c r="E75" s="30"/>
      <c r="F75" s="10"/>
      <c r="G75" s="31"/>
      <c r="H75" s="12"/>
      <c r="I75" s="32"/>
      <c r="J75" s="26"/>
      <c r="K75" s="15"/>
    </row>
    <row r="76" spans="1:11" s="26" customFormat="1" ht="25.5">
      <c r="A76" s="37" t="s">
        <v>134</v>
      </c>
      <c r="B76" s="18" t="s">
        <v>135</v>
      </c>
      <c r="C76" s="19" t="s">
        <v>95</v>
      </c>
      <c r="D76" s="20">
        <v>1</v>
      </c>
      <c r="E76" s="21"/>
      <c r="F76" s="22"/>
      <c r="G76" s="23"/>
      <c r="H76" s="24"/>
      <c r="I76" s="25" t="s">
        <v>20</v>
      </c>
      <c r="K76" s="27"/>
    </row>
    <row r="77" spans="1:11" s="26" customFormat="1" ht="14.25">
      <c r="A77" s="37" t="s">
        <v>136</v>
      </c>
      <c r="B77" s="18" t="s">
        <v>137</v>
      </c>
      <c r="C77" s="19" t="s">
        <v>95</v>
      </c>
      <c r="D77" s="20">
        <v>1</v>
      </c>
      <c r="E77" s="21"/>
      <c r="F77" s="22"/>
      <c r="G77" s="23"/>
      <c r="H77" s="24"/>
      <c r="I77" s="25" t="s">
        <v>20</v>
      </c>
      <c r="K77" s="27"/>
    </row>
    <row r="78" spans="1:11" s="14" customFormat="1">
      <c r="A78" s="33"/>
      <c r="B78" s="7" t="s">
        <v>138</v>
      </c>
      <c r="C78" s="8"/>
      <c r="D78" s="29"/>
      <c r="E78" s="30"/>
      <c r="F78" s="10"/>
      <c r="G78" s="31"/>
      <c r="H78" s="12"/>
      <c r="I78" s="32"/>
      <c r="J78" s="26"/>
      <c r="K78" s="15"/>
    </row>
    <row r="79" spans="1:11" s="14" customFormat="1">
      <c r="A79" s="33">
        <v>15</v>
      </c>
      <c r="B79" s="7" t="s">
        <v>139</v>
      </c>
      <c r="C79" s="8"/>
      <c r="D79" s="29"/>
      <c r="E79" s="30"/>
      <c r="F79" s="10"/>
      <c r="G79" s="31"/>
      <c r="H79" s="12"/>
      <c r="I79" s="32"/>
      <c r="J79" s="26"/>
      <c r="K79" s="15"/>
    </row>
    <row r="80" spans="1:11" s="26" customFormat="1" ht="25.5">
      <c r="A80" s="37" t="s">
        <v>140</v>
      </c>
      <c r="B80" s="18" t="s">
        <v>141</v>
      </c>
      <c r="C80" s="19" t="s">
        <v>95</v>
      </c>
      <c r="D80" s="20">
        <v>1</v>
      </c>
      <c r="E80" s="21"/>
      <c r="F80" s="22"/>
      <c r="G80" s="23"/>
      <c r="H80" s="24"/>
      <c r="I80" s="25" t="s">
        <v>20</v>
      </c>
      <c r="K80" s="27"/>
    </row>
    <row r="81" spans="1:11" s="26" customFormat="1" ht="14.25">
      <c r="A81" s="37" t="s">
        <v>142</v>
      </c>
      <c r="B81" s="18" t="s">
        <v>143</v>
      </c>
      <c r="C81" s="19" t="s">
        <v>95</v>
      </c>
      <c r="D81" s="20">
        <v>1</v>
      </c>
      <c r="E81" s="21"/>
      <c r="F81" s="22"/>
      <c r="G81" s="23"/>
      <c r="H81" s="24"/>
      <c r="I81" s="25" t="s">
        <v>20</v>
      </c>
      <c r="K81" s="27"/>
    </row>
    <row r="82" spans="1:11" s="26" customFormat="1" ht="25.5">
      <c r="A82" s="37" t="s">
        <v>144</v>
      </c>
      <c r="B82" s="18" t="s">
        <v>145</v>
      </c>
      <c r="C82" s="19" t="s">
        <v>72</v>
      </c>
      <c r="D82" s="20">
        <v>160</v>
      </c>
      <c r="E82" s="21"/>
      <c r="F82" s="22"/>
      <c r="G82" s="23"/>
      <c r="H82" s="24"/>
      <c r="I82" s="25" t="s">
        <v>20</v>
      </c>
      <c r="K82" s="27"/>
    </row>
    <row r="83" spans="1:11" s="26" customFormat="1" ht="25.5">
      <c r="A83" s="37" t="s">
        <v>146</v>
      </c>
      <c r="B83" s="18" t="s">
        <v>147</v>
      </c>
      <c r="C83" s="19" t="s">
        <v>19</v>
      </c>
      <c r="D83" s="20">
        <v>1</v>
      </c>
      <c r="E83" s="21"/>
      <c r="F83" s="22"/>
      <c r="G83" s="23"/>
      <c r="H83" s="24"/>
      <c r="I83" s="25" t="s">
        <v>20</v>
      </c>
      <c r="K83" s="27"/>
    </row>
    <row r="84" spans="1:11" s="26" customFormat="1" ht="14.25">
      <c r="A84" s="37" t="s">
        <v>148</v>
      </c>
      <c r="B84" s="18" t="s">
        <v>149</v>
      </c>
      <c r="C84" s="19" t="s">
        <v>95</v>
      </c>
      <c r="D84" s="20">
        <v>8</v>
      </c>
      <c r="E84" s="21"/>
      <c r="F84" s="22"/>
      <c r="G84" s="23"/>
      <c r="H84" s="24"/>
      <c r="I84" s="25" t="s">
        <v>20</v>
      </c>
      <c r="K84" s="27"/>
    </row>
    <row r="85" spans="1:11" s="14" customFormat="1">
      <c r="A85" s="33">
        <v>16</v>
      </c>
      <c r="B85" s="7" t="s">
        <v>150</v>
      </c>
      <c r="C85" s="8"/>
      <c r="D85" s="29"/>
      <c r="E85" s="30"/>
      <c r="F85" s="10"/>
      <c r="G85" s="31"/>
      <c r="H85" s="12"/>
      <c r="I85" s="32"/>
      <c r="J85" s="26"/>
      <c r="K85" s="15"/>
    </row>
    <row r="86" spans="1:11" s="26" customFormat="1" ht="25.5">
      <c r="A86" s="37" t="s">
        <v>151</v>
      </c>
      <c r="B86" s="18" t="s">
        <v>152</v>
      </c>
      <c r="C86" s="19" t="s">
        <v>72</v>
      </c>
      <c r="D86" s="20">
        <v>4920</v>
      </c>
      <c r="E86" s="21"/>
      <c r="F86" s="22"/>
      <c r="G86" s="23"/>
      <c r="H86" s="24"/>
      <c r="I86" s="25" t="s">
        <v>20</v>
      </c>
      <c r="K86" s="27"/>
    </row>
    <row r="87" spans="1:11" s="26" customFormat="1" ht="14.25">
      <c r="A87" s="37" t="s">
        <v>153</v>
      </c>
      <c r="B87" s="18" t="s">
        <v>149</v>
      </c>
      <c r="C87" s="19" t="s">
        <v>95</v>
      </c>
      <c r="D87" s="20">
        <v>6</v>
      </c>
      <c r="E87" s="21"/>
      <c r="F87" s="22"/>
      <c r="G87" s="23"/>
      <c r="H87" s="24"/>
      <c r="I87" s="25" t="s">
        <v>20</v>
      </c>
      <c r="K87" s="27"/>
    </row>
    <row r="88" spans="1:11" s="26" customFormat="1" ht="14.25">
      <c r="A88" s="37" t="s">
        <v>154</v>
      </c>
      <c r="B88" s="18" t="s">
        <v>155</v>
      </c>
      <c r="C88" s="19" t="s">
        <v>95</v>
      </c>
      <c r="D88" s="20">
        <v>3</v>
      </c>
      <c r="E88" s="21"/>
      <c r="F88" s="22"/>
      <c r="G88" s="23"/>
      <c r="H88" s="24"/>
      <c r="I88" s="25" t="s">
        <v>20</v>
      </c>
      <c r="K88" s="27"/>
    </row>
    <row r="89" spans="1:11" s="26" customFormat="1" ht="25.5">
      <c r="A89" s="37" t="s">
        <v>156</v>
      </c>
      <c r="B89" s="18" t="s">
        <v>157</v>
      </c>
      <c r="C89" s="19" t="s">
        <v>95</v>
      </c>
      <c r="D89" s="20">
        <v>6</v>
      </c>
      <c r="E89" s="21"/>
      <c r="F89" s="22"/>
      <c r="G89" s="23"/>
      <c r="H89" s="24"/>
      <c r="I89" s="25" t="s">
        <v>20</v>
      </c>
      <c r="K89" s="27"/>
    </row>
    <row r="90" spans="1:11" s="14" customFormat="1">
      <c r="A90" s="33">
        <v>17</v>
      </c>
      <c r="B90" s="7" t="s">
        <v>158</v>
      </c>
      <c r="C90" s="8"/>
      <c r="D90" s="29"/>
      <c r="E90" s="30"/>
      <c r="F90" s="10"/>
      <c r="G90" s="31"/>
      <c r="H90" s="12"/>
      <c r="I90" s="32"/>
      <c r="J90" s="26"/>
      <c r="K90" s="15"/>
    </row>
    <row r="91" spans="1:11" s="26" customFormat="1" ht="25.5">
      <c r="A91" s="37" t="s">
        <v>159</v>
      </c>
      <c r="B91" s="18" t="s">
        <v>160</v>
      </c>
      <c r="C91" s="19" t="s">
        <v>95</v>
      </c>
      <c r="D91" s="20">
        <v>4</v>
      </c>
      <c r="E91" s="21"/>
      <c r="F91" s="22"/>
      <c r="G91" s="23"/>
      <c r="H91" s="24"/>
      <c r="I91" s="25" t="s">
        <v>20</v>
      </c>
      <c r="K91" s="27"/>
    </row>
    <row r="92" spans="1:11" s="26" customFormat="1" ht="25.5">
      <c r="A92" s="37" t="s">
        <v>161</v>
      </c>
      <c r="B92" s="18" t="s">
        <v>162</v>
      </c>
      <c r="C92" s="19" t="s">
        <v>72</v>
      </c>
      <c r="D92" s="20">
        <v>90</v>
      </c>
      <c r="E92" s="21"/>
      <c r="F92" s="22"/>
      <c r="G92" s="23"/>
      <c r="H92" s="24"/>
      <c r="I92" s="25" t="s">
        <v>20</v>
      </c>
      <c r="K92" s="27"/>
    </row>
    <row r="93" spans="1:11" s="26" customFormat="1" ht="25.5">
      <c r="A93" s="37" t="s">
        <v>163</v>
      </c>
      <c r="B93" s="18" t="s">
        <v>164</v>
      </c>
      <c r="C93" s="19" t="s">
        <v>72</v>
      </c>
      <c r="D93" s="20">
        <v>30</v>
      </c>
      <c r="E93" s="21"/>
      <c r="F93" s="22"/>
      <c r="G93" s="23"/>
      <c r="H93" s="24"/>
      <c r="I93" s="25" t="s">
        <v>20</v>
      </c>
      <c r="K93" s="27"/>
    </row>
    <row r="94" spans="1:11" s="26" customFormat="1" ht="14.25">
      <c r="A94" s="37" t="s">
        <v>165</v>
      </c>
      <c r="B94" s="18" t="s">
        <v>166</v>
      </c>
      <c r="C94" s="19" t="s">
        <v>95</v>
      </c>
      <c r="D94" s="20">
        <v>14</v>
      </c>
      <c r="E94" s="21"/>
      <c r="F94" s="22"/>
      <c r="G94" s="23"/>
      <c r="H94" s="24"/>
      <c r="I94" s="25" t="s">
        <v>20</v>
      </c>
      <c r="K94" s="27"/>
    </row>
    <row r="95" spans="1:11" s="26" customFormat="1" ht="14.25">
      <c r="A95" s="37" t="s">
        <v>167</v>
      </c>
      <c r="B95" s="18" t="s">
        <v>168</v>
      </c>
      <c r="C95" s="19" t="s">
        <v>95</v>
      </c>
      <c r="D95" s="20">
        <v>2</v>
      </c>
      <c r="E95" s="21"/>
      <c r="F95" s="22"/>
      <c r="G95" s="23"/>
      <c r="H95" s="24"/>
      <c r="I95" s="25" t="s">
        <v>20</v>
      </c>
      <c r="K95" s="27"/>
    </row>
    <row r="96" spans="1:11" s="14" customFormat="1">
      <c r="A96" s="33"/>
      <c r="B96" s="7" t="s">
        <v>169</v>
      </c>
      <c r="C96" s="8"/>
      <c r="D96" s="29"/>
      <c r="E96" s="30"/>
      <c r="F96" s="10"/>
      <c r="G96" s="31"/>
      <c r="H96" s="12"/>
      <c r="I96" s="32"/>
      <c r="J96" s="26"/>
      <c r="K96" s="15"/>
    </row>
    <row r="97" spans="1:11" s="14" customFormat="1">
      <c r="A97" s="33">
        <v>18</v>
      </c>
      <c r="B97" s="7" t="s">
        <v>170</v>
      </c>
      <c r="C97" s="8"/>
      <c r="D97" s="29"/>
      <c r="E97" s="30"/>
      <c r="F97" s="10"/>
      <c r="G97" s="31"/>
      <c r="H97" s="12"/>
      <c r="I97" s="32"/>
      <c r="J97" s="26"/>
      <c r="K97" s="15"/>
    </row>
    <row r="98" spans="1:11" s="26" customFormat="1" ht="14.25">
      <c r="A98" s="37" t="s">
        <v>171</v>
      </c>
      <c r="B98" s="18" t="s">
        <v>172</v>
      </c>
      <c r="C98" s="19" t="s">
        <v>72</v>
      </c>
      <c r="D98" s="20">
        <v>10</v>
      </c>
      <c r="E98" s="21"/>
      <c r="F98" s="22"/>
      <c r="G98" s="23"/>
      <c r="H98" s="24"/>
      <c r="I98" s="25" t="s">
        <v>20</v>
      </c>
      <c r="K98" s="27"/>
    </row>
    <row r="99" spans="1:11" s="26" customFormat="1" ht="14.25">
      <c r="A99" s="37" t="s">
        <v>173</v>
      </c>
      <c r="B99" s="18" t="s">
        <v>174</v>
      </c>
      <c r="C99" s="19" t="s">
        <v>72</v>
      </c>
      <c r="D99" s="20">
        <v>20</v>
      </c>
      <c r="E99" s="21"/>
      <c r="F99" s="22"/>
      <c r="G99" s="23"/>
      <c r="H99" s="24"/>
      <c r="I99" s="25" t="s">
        <v>20</v>
      </c>
      <c r="K99" s="27"/>
    </row>
    <row r="100" spans="1:11" s="26" customFormat="1" ht="38.25">
      <c r="A100" s="37" t="s">
        <v>175</v>
      </c>
      <c r="B100" s="18" t="s">
        <v>176</v>
      </c>
      <c r="C100" s="19" t="s">
        <v>95</v>
      </c>
      <c r="D100" s="20">
        <v>1</v>
      </c>
      <c r="E100" s="21"/>
      <c r="F100" s="22"/>
      <c r="G100" s="23"/>
      <c r="H100" s="24"/>
      <c r="I100" s="25" t="s">
        <v>20</v>
      </c>
      <c r="K100" s="27"/>
    </row>
    <row r="101" spans="1:11" s="26" customFormat="1" ht="38.25">
      <c r="A101" s="57" t="s">
        <v>177</v>
      </c>
      <c r="B101" s="18" t="s">
        <v>178</v>
      </c>
      <c r="C101" s="19" t="s">
        <v>95</v>
      </c>
      <c r="D101" s="20">
        <v>1</v>
      </c>
      <c r="E101" s="21"/>
      <c r="F101" s="22"/>
      <c r="G101" s="23"/>
      <c r="H101" s="24"/>
      <c r="I101" s="25" t="s">
        <v>20</v>
      </c>
      <c r="K101" s="27"/>
    </row>
    <row r="102" spans="1:11" s="26" customFormat="1" ht="14.25">
      <c r="A102" s="57" t="s">
        <v>179</v>
      </c>
      <c r="B102" s="18" t="s">
        <v>180</v>
      </c>
      <c r="C102" s="19" t="s">
        <v>95</v>
      </c>
      <c r="D102" s="20">
        <v>16</v>
      </c>
      <c r="E102" s="21"/>
      <c r="F102" s="22"/>
      <c r="G102" s="23"/>
      <c r="H102" s="24"/>
      <c r="I102" s="25" t="s">
        <v>20</v>
      </c>
      <c r="K102" s="27"/>
    </row>
    <row r="103" spans="1:11" s="26" customFormat="1" ht="14.25">
      <c r="A103" s="37" t="s">
        <v>181</v>
      </c>
      <c r="B103" s="18" t="s">
        <v>182</v>
      </c>
      <c r="C103" s="19" t="s">
        <v>95</v>
      </c>
      <c r="D103" s="20">
        <v>12</v>
      </c>
      <c r="E103" s="21"/>
      <c r="F103" s="22"/>
      <c r="G103" s="23"/>
      <c r="H103" s="24"/>
      <c r="I103" s="25" t="s">
        <v>20</v>
      </c>
      <c r="K103" s="27"/>
    </row>
    <row r="104" spans="1:11" s="26" customFormat="1" ht="14.25">
      <c r="A104" s="37" t="s">
        <v>183</v>
      </c>
      <c r="B104" s="18" t="s">
        <v>184</v>
      </c>
      <c r="C104" s="19" t="s">
        <v>95</v>
      </c>
      <c r="D104" s="20">
        <v>1</v>
      </c>
      <c r="E104" s="21"/>
      <c r="F104" s="22"/>
      <c r="G104" s="23"/>
      <c r="H104" s="24"/>
      <c r="I104" s="25" t="s">
        <v>20</v>
      </c>
      <c r="K104" s="27"/>
    </row>
    <row r="105" spans="1:11" s="26" customFormat="1" ht="14.25">
      <c r="A105" s="37" t="s">
        <v>185</v>
      </c>
      <c r="B105" s="18" t="s">
        <v>186</v>
      </c>
      <c r="C105" s="19" t="s">
        <v>95</v>
      </c>
      <c r="D105" s="20">
        <v>1</v>
      </c>
      <c r="E105" s="21"/>
      <c r="F105" s="22"/>
      <c r="G105" s="23"/>
      <c r="H105" s="24"/>
      <c r="I105" s="25" t="s">
        <v>20</v>
      </c>
      <c r="K105" s="27"/>
    </row>
    <row r="106" spans="1:11" s="26" customFormat="1" ht="14.25">
      <c r="A106" s="37" t="s">
        <v>187</v>
      </c>
      <c r="B106" s="18" t="s">
        <v>188</v>
      </c>
      <c r="C106" s="19" t="s">
        <v>95</v>
      </c>
      <c r="D106" s="20">
        <v>4</v>
      </c>
      <c r="E106" s="21"/>
      <c r="F106" s="22"/>
      <c r="G106" s="23"/>
      <c r="H106" s="24"/>
      <c r="I106" s="25" t="s">
        <v>20</v>
      </c>
      <c r="K106" s="27"/>
    </row>
    <row r="107" spans="1:11" s="14" customFormat="1">
      <c r="A107" s="33"/>
      <c r="B107" s="7" t="s">
        <v>189</v>
      </c>
      <c r="C107" s="8"/>
      <c r="D107" s="29"/>
      <c r="E107" s="30"/>
      <c r="F107" s="10"/>
      <c r="G107" s="31"/>
      <c r="H107" s="12"/>
      <c r="I107" s="32"/>
      <c r="J107" s="26"/>
      <c r="K107" s="15"/>
    </row>
    <row r="108" spans="1:11" s="14" customFormat="1">
      <c r="A108" s="33">
        <v>19</v>
      </c>
      <c r="B108" s="7" t="s">
        <v>190</v>
      </c>
      <c r="C108" s="8"/>
      <c r="D108" s="29"/>
      <c r="E108" s="30"/>
      <c r="F108" s="10"/>
      <c r="G108" s="31"/>
      <c r="H108" s="12"/>
      <c r="I108" s="32"/>
      <c r="J108" s="26"/>
      <c r="K108" s="15"/>
    </row>
    <row r="109" spans="1:11" s="26" customFormat="1" ht="14.25">
      <c r="A109" s="37" t="s">
        <v>191</v>
      </c>
      <c r="B109" s="18" t="s">
        <v>192</v>
      </c>
      <c r="C109" s="19" t="s">
        <v>115</v>
      </c>
      <c r="D109" s="20">
        <v>1</v>
      </c>
      <c r="E109" s="21"/>
      <c r="F109" s="22"/>
      <c r="G109" s="23"/>
      <c r="H109" s="24"/>
      <c r="I109" s="25" t="s">
        <v>20</v>
      </c>
      <c r="K109" s="27"/>
    </row>
    <row r="110" spans="1:11" s="26" customFormat="1" ht="14.25">
      <c r="A110" s="37" t="s">
        <v>193</v>
      </c>
      <c r="B110" s="18" t="s">
        <v>194</v>
      </c>
      <c r="C110" s="19" t="s">
        <v>95</v>
      </c>
      <c r="D110" s="20">
        <v>48</v>
      </c>
      <c r="E110" s="21"/>
      <c r="F110" s="22"/>
      <c r="G110" s="23"/>
      <c r="H110" s="24"/>
      <c r="I110" s="25" t="s">
        <v>20</v>
      </c>
      <c r="K110" s="27"/>
    </row>
    <row r="111" spans="1:11" s="26" customFormat="1" ht="14.25">
      <c r="A111" s="37" t="s">
        <v>195</v>
      </c>
      <c r="B111" s="18" t="s">
        <v>196</v>
      </c>
      <c r="C111" s="19" t="s">
        <v>72</v>
      </c>
      <c r="D111" s="20">
        <v>290</v>
      </c>
      <c r="E111" s="21"/>
      <c r="F111" s="22"/>
      <c r="G111" s="23"/>
      <c r="H111" s="24"/>
      <c r="I111" s="25" t="s">
        <v>20</v>
      </c>
      <c r="K111" s="27"/>
    </row>
    <row r="112" spans="1:11" s="26" customFormat="1" ht="38.25">
      <c r="A112" s="37" t="s">
        <v>197</v>
      </c>
      <c r="B112" s="18" t="s">
        <v>198</v>
      </c>
      <c r="C112" s="19" t="s">
        <v>95</v>
      </c>
      <c r="D112" s="20">
        <v>48</v>
      </c>
      <c r="E112" s="21"/>
      <c r="F112" s="22"/>
      <c r="G112" s="23"/>
      <c r="H112" s="24"/>
      <c r="I112" s="25" t="s">
        <v>20</v>
      </c>
      <c r="K112" s="27"/>
    </row>
    <row r="113" spans="1:11" s="26" customFormat="1" ht="38.25">
      <c r="A113" s="37" t="s">
        <v>199</v>
      </c>
      <c r="B113" s="18" t="s">
        <v>200</v>
      </c>
      <c r="C113" s="19" t="s">
        <v>95</v>
      </c>
      <c r="D113" s="20">
        <v>1</v>
      </c>
      <c r="E113" s="21"/>
      <c r="F113" s="22"/>
      <c r="G113" s="23"/>
      <c r="H113" s="24"/>
      <c r="I113" s="25" t="s">
        <v>20</v>
      </c>
      <c r="K113" s="27"/>
    </row>
    <row r="114" spans="1:11" s="26" customFormat="1" ht="38.25">
      <c r="A114" s="37" t="s">
        <v>201</v>
      </c>
      <c r="B114" s="18" t="s">
        <v>202</v>
      </c>
      <c r="C114" s="19" t="s">
        <v>95</v>
      </c>
      <c r="D114" s="20">
        <v>1</v>
      </c>
      <c r="E114" s="21"/>
      <c r="F114" s="22"/>
      <c r="G114" s="23"/>
      <c r="H114" s="24"/>
      <c r="I114" s="25" t="s">
        <v>20</v>
      </c>
      <c r="K114" s="27"/>
    </row>
    <row r="115" spans="1:11" s="26" customFormat="1" ht="38.25">
      <c r="A115" s="37" t="s">
        <v>203</v>
      </c>
      <c r="B115" s="18" t="s">
        <v>178</v>
      </c>
      <c r="C115" s="19" t="s">
        <v>95</v>
      </c>
      <c r="D115" s="20">
        <v>1</v>
      </c>
      <c r="E115" s="21"/>
      <c r="F115" s="22"/>
      <c r="G115" s="23"/>
      <c r="H115" s="24"/>
      <c r="I115" s="25" t="s">
        <v>20</v>
      </c>
      <c r="K115" s="27"/>
    </row>
    <row r="116" spans="1:11" s="26" customFormat="1" ht="38.25">
      <c r="A116" s="37" t="s">
        <v>204</v>
      </c>
      <c r="B116" s="18" t="s">
        <v>205</v>
      </c>
      <c r="C116" s="19" t="s">
        <v>95</v>
      </c>
      <c r="D116" s="20">
        <v>1</v>
      </c>
      <c r="E116" s="21"/>
      <c r="F116" s="22"/>
      <c r="G116" s="23"/>
      <c r="H116" s="24"/>
      <c r="I116" s="25" t="s">
        <v>20</v>
      </c>
      <c r="K116" s="27"/>
    </row>
    <row r="117" spans="1:11" s="26" customFormat="1" ht="25.5">
      <c r="A117" s="37" t="s">
        <v>206</v>
      </c>
      <c r="B117" s="18" t="s">
        <v>207</v>
      </c>
      <c r="C117" s="19" t="s">
        <v>95</v>
      </c>
      <c r="D117" s="20">
        <v>2</v>
      </c>
      <c r="E117" s="21"/>
      <c r="F117" s="22"/>
      <c r="G117" s="23"/>
      <c r="H117" s="24"/>
      <c r="I117" s="25" t="s">
        <v>20</v>
      </c>
      <c r="K117" s="27"/>
    </row>
    <row r="118" spans="1:11" s="26" customFormat="1" ht="14.25">
      <c r="A118" s="37" t="s">
        <v>208</v>
      </c>
      <c r="B118" s="18" t="s">
        <v>209</v>
      </c>
      <c r="C118" s="19" t="s">
        <v>58</v>
      </c>
      <c r="D118" s="20">
        <v>25</v>
      </c>
      <c r="E118" s="21"/>
      <c r="F118" s="22"/>
      <c r="G118" s="23"/>
      <c r="H118" s="24"/>
      <c r="I118" s="25" t="s">
        <v>20</v>
      </c>
      <c r="K118" s="27"/>
    </row>
    <row r="119" spans="1:11" s="14" customFormat="1">
      <c r="A119" s="33">
        <v>20</v>
      </c>
      <c r="B119" s="7" t="s">
        <v>210</v>
      </c>
      <c r="C119" s="8"/>
      <c r="D119" s="29"/>
      <c r="E119" s="30"/>
      <c r="F119" s="10"/>
      <c r="G119" s="31"/>
      <c r="H119" s="12"/>
      <c r="I119" s="32"/>
      <c r="J119" s="26"/>
      <c r="K119" s="15"/>
    </row>
    <row r="120" spans="1:11" s="26" customFormat="1" ht="14.25">
      <c r="A120" s="37" t="s">
        <v>211</v>
      </c>
      <c r="B120" s="18" t="s">
        <v>194</v>
      </c>
      <c r="C120" s="19" t="s">
        <v>95</v>
      </c>
      <c r="D120" s="20">
        <v>6</v>
      </c>
      <c r="E120" s="21"/>
      <c r="F120" s="22"/>
      <c r="G120" s="23"/>
      <c r="H120" s="24"/>
      <c r="I120" s="25" t="s">
        <v>20</v>
      </c>
      <c r="K120" s="27"/>
    </row>
    <row r="121" spans="1:11" s="26" customFormat="1" ht="14.25">
      <c r="A121" s="37" t="s">
        <v>212</v>
      </c>
      <c r="B121" s="18" t="s">
        <v>196</v>
      </c>
      <c r="C121" s="19" t="s">
        <v>72</v>
      </c>
      <c r="D121" s="20">
        <v>20</v>
      </c>
      <c r="E121" s="21"/>
      <c r="F121" s="22"/>
      <c r="G121" s="23"/>
      <c r="H121" s="24"/>
      <c r="I121" s="25" t="s">
        <v>20</v>
      </c>
      <c r="K121" s="27"/>
    </row>
    <row r="122" spans="1:11" s="26" customFormat="1" ht="38.25">
      <c r="A122" s="37" t="s">
        <v>213</v>
      </c>
      <c r="B122" s="18" t="s">
        <v>198</v>
      </c>
      <c r="C122" s="19" t="s">
        <v>95</v>
      </c>
      <c r="D122" s="20">
        <v>1</v>
      </c>
      <c r="E122" s="21"/>
      <c r="F122" s="22"/>
      <c r="G122" s="23"/>
      <c r="H122" s="24"/>
      <c r="I122" s="25" t="s">
        <v>20</v>
      </c>
      <c r="K122" s="27"/>
    </row>
    <row r="123" spans="1:11" s="26" customFormat="1" ht="38.25">
      <c r="A123" s="37" t="s">
        <v>214</v>
      </c>
      <c r="B123" s="18" t="s">
        <v>215</v>
      </c>
      <c r="C123" s="19" t="s">
        <v>95</v>
      </c>
      <c r="D123" s="20">
        <v>1</v>
      </c>
      <c r="E123" s="21"/>
      <c r="F123" s="22"/>
      <c r="G123" s="23"/>
      <c r="H123" s="24"/>
      <c r="I123" s="25" t="s">
        <v>20</v>
      </c>
      <c r="K123" s="27"/>
    </row>
    <row r="124" spans="1:11" s="26" customFormat="1" ht="25.5">
      <c r="A124" s="37" t="s">
        <v>216</v>
      </c>
      <c r="B124" s="18" t="s">
        <v>207</v>
      </c>
      <c r="C124" s="19" t="s">
        <v>95</v>
      </c>
      <c r="D124" s="20">
        <v>6</v>
      </c>
      <c r="E124" s="21"/>
      <c r="F124" s="22"/>
      <c r="G124" s="23"/>
      <c r="H124" s="24"/>
      <c r="I124" s="25" t="s">
        <v>20</v>
      </c>
      <c r="J124" s="41"/>
      <c r="K124" s="27"/>
    </row>
    <row r="125" spans="1:11" s="63" customFormat="1" ht="15.75">
      <c r="A125" s="6"/>
      <c r="B125" s="58" t="s">
        <v>217</v>
      </c>
      <c r="C125" s="8"/>
      <c r="D125" s="29"/>
      <c r="E125" s="30"/>
      <c r="F125" s="10"/>
      <c r="G125" s="59"/>
      <c r="H125" s="60"/>
      <c r="I125" s="61"/>
      <c r="J125" s="26"/>
      <c r="K125" s="62"/>
    </row>
    <row r="126" spans="1:11" s="63" customFormat="1" ht="15.75">
      <c r="A126" s="6">
        <v>21</v>
      </c>
      <c r="B126" s="58" t="s">
        <v>218</v>
      </c>
      <c r="C126" s="8"/>
      <c r="D126" s="29"/>
      <c r="E126" s="30"/>
      <c r="F126" s="10"/>
      <c r="G126" s="59"/>
      <c r="H126" s="60"/>
      <c r="I126" s="61"/>
      <c r="J126" s="26"/>
      <c r="K126" s="62"/>
    </row>
    <row r="127" spans="1:11" ht="38.25">
      <c r="A127" s="64" t="s">
        <v>219</v>
      </c>
      <c r="B127" s="65" t="s">
        <v>220</v>
      </c>
      <c r="C127" s="66" t="s">
        <v>95</v>
      </c>
      <c r="D127" s="67">
        <v>1</v>
      </c>
      <c r="E127" s="68"/>
      <c r="F127" s="69"/>
      <c r="G127" s="70"/>
      <c r="H127" s="71"/>
      <c r="I127" s="72" t="s">
        <v>221</v>
      </c>
      <c r="J127" s="41"/>
    </row>
    <row r="128" spans="1:11" s="63" customFormat="1" ht="15.75">
      <c r="A128" s="6">
        <v>22</v>
      </c>
      <c r="B128" s="58" t="s">
        <v>222</v>
      </c>
      <c r="C128" s="8"/>
      <c r="D128" s="29"/>
      <c r="E128" s="30"/>
      <c r="F128" s="10"/>
      <c r="G128" s="59"/>
      <c r="H128" s="60"/>
      <c r="I128" s="61"/>
      <c r="J128" s="26"/>
      <c r="K128" s="62"/>
    </row>
    <row r="129" spans="1:11" ht="25.5">
      <c r="A129" s="64" t="s">
        <v>223</v>
      </c>
      <c r="B129" s="65" t="s">
        <v>224</v>
      </c>
      <c r="C129" s="66" t="s">
        <v>19</v>
      </c>
      <c r="D129" s="67">
        <v>1</v>
      </c>
      <c r="E129" s="68"/>
      <c r="F129" s="69"/>
      <c r="G129" s="70"/>
      <c r="H129" s="71"/>
      <c r="I129" s="72" t="s">
        <v>221</v>
      </c>
      <c r="J129" s="26"/>
    </row>
    <row r="130" spans="1:11" s="63" customFormat="1" ht="15.75">
      <c r="A130" s="6">
        <v>23</v>
      </c>
      <c r="B130" s="58" t="s">
        <v>225</v>
      </c>
      <c r="C130" s="8"/>
      <c r="D130" s="29"/>
      <c r="E130" s="30"/>
      <c r="F130" s="10"/>
      <c r="G130" s="59"/>
      <c r="H130" s="60"/>
      <c r="I130" s="61"/>
      <c r="J130" s="26"/>
      <c r="K130" s="62"/>
    </row>
    <row r="131" spans="1:11">
      <c r="A131" s="64" t="s">
        <v>226</v>
      </c>
      <c r="B131" s="65" t="s">
        <v>227</v>
      </c>
      <c r="C131" s="66" t="s">
        <v>95</v>
      </c>
      <c r="D131" s="67">
        <v>1</v>
      </c>
      <c r="E131" s="68"/>
      <c r="F131" s="69"/>
      <c r="G131" s="70"/>
      <c r="H131" s="71"/>
      <c r="I131" s="72" t="s">
        <v>221</v>
      </c>
      <c r="J131" s="26"/>
    </row>
    <row r="132" spans="1:11">
      <c r="A132" s="64" t="s">
        <v>228</v>
      </c>
      <c r="B132" s="65" t="s">
        <v>229</v>
      </c>
      <c r="C132" s="66" t="s">
        <v>95</v>
      </c>
      <c r="D132" s="67">
        <v>1</v>
      </c>
      <c r="E132" s="68"/>
      <c r="F132" s="69"/>
      <c r="G132" s="70"/>
      <c r="H132" s="71"/>
      <c r="I132" s="72" t="s">
        <v>221</v>
      </c>
      <c r="J132" s="26"/>
    </row>
    <row r="133" spans="1:11">
      <c r="A133" s="64" t="s">
        <v>230</v>
      </c>
      <c r="B133" s="65" t="s">
        <v>231</v>
      </c>
      <c r="C133" s="66" t="s">
        <v>95</v>
      </c>
      <c r="D133" s="67">
        <v>1</v>
      </c>
      <c r="E133" s="68"/>
      <c r="F133" s="69"/>
      <c r="G133" s="70"/>
      <c r="H133" s="71"/>
      <c r="I133" s="72" t="s">
        <v>221</v>
      </c>
      <c r="J133" s="26"/>
    </row>
    <row r="134" spans="1:11">
      <c r="A134" s="64" t="s">
        <v>232</v>
      </c>
      <c r="B134" s="65" t="s">
        <v>233</v>
      </c>
      <c r="C134" s="66" t="s">
        <v>95</v>
      </c>
      <c r="D134" s="67">
        <v>1</v>
      </c>
      <c r="E134" s="68"/>
      <c r="F134" s="69"/>
      <c r="G134" s="70"/>
      <c r="H134" s="71"/>
      <c r="I134" s="72" t="s">
        <v>221</v>
      </c>
      <c r="J134" s="26"/>
    </row>
    <row r="135" spans="1:11">
      <c r="A135" s="64" t="s">
        <v>234</v>
      </c>
      <c r="B135" s="65" t="s">
        <v>235</v>
      </c>
      <c r="C135" s="66" t="s">
        <v>95</v>
      </c>
      <c r="D135" s="67">
        <v>1</v>
      </c>
      <c r="E135" s="68"/>
      <c r="F135" s="69"/>
      <c r="G135" s="70"/>
      <c r="H135" s="71"/>
      <c r="I135" s="72" t="s">
        <v>221</v>
      </c>
      <c r="J135" s="26"/>
    </row>
    <row r="136" spans="1:11">
      <c r="A136" s="64" t="s">
        <v>236</v>
      </c>
      <c r="B136" s="65" t="s">
        <v>237</v>
      </c>
      <c r="C136" s="66" t="s">
        <v>95</v>
      </c>
      <c r="D136" s="67">
        <v>1</v>
      </c>
      <c r="E136" s="68"/>
      <c r="F136" s="69"/>
      <c r="G136" s="70"/>
      <c r="H136" s="71"/>
      <c r="I136" s="72" t="s">
        <v>221</v>
      </c>
      <c r="J136" s="26"/>
    </row>
    <row r="137" spans="1:11" s="63" customFormat="1" ht="15.75">
      <c r="A137" s="6">
        <v>24</v>
      </c>
      <c r="B137" s="58" t="s">
        <v>238</v>
      </c>
      <c r="C137" s="8"/>
      <c r="D137" s="29"/>
      <c r="E137" s="30"/>
      <c r="F137" s="10"/>
      <c r="G137" s="59"/>
      <c r="H137" s="60"/>
      <c r="I137" s="61"/>
      <c r="J137" s="26"/>
      <c r="K137" s="62"/>
    </row>
    <row r="138" spans="1:11">
      <c r="A138" s="64" t="s">
        <v>239</v>
      </c>
      <c r="B138" s="65" t="s">
        <v>240</v>
      </c>
      <c r="C138" s="66" t="s">
        <v>95</v>
      </c>
      <c r="D138" s="67">
        <v>1</v>
      </c>
      <c r="E138" s="68"/>
      <c r="F138" s="69"/>
      <c r="G138" s="70"/>
      <c r="H138" s="71"/>
      <c r="I138" s="72" t="s">
        <v>221</v>
      </c>
      <c r="J138" s="26"/>
    </row>
    <row r="139" spans="1:11">
      <c r="A139" s="64" t="s">
        <v>241</v>
      </c>
      <c r="B139" s="65" t="s">
        <v>242</v>
      </c>
      <c r="C139" s="66" t="s">
        <v>95</v>
      </c>
      <c r="D139" s="67">
        <v>1</v>
      </c>
      <c r="E139" s="68"/>
      <c r="F139" s="69"/>
      <c r="G139" s="70"/>
      <c r="H139" s="71"/>
      <c r="I139" s="72" t="s">
        <v>221</v>
      </c>
      <c r="J139" s="26"/>
    </row>
    <row r="140" spans="1:11">
      <c r="A140" s="64" t="s">
        <v>243</v>
      </c>
      <c r="B140" s="65" t="s">
        <v>244</v>
      </c>
      <c r="C140" s="66" t="s">
        <v>95</v>
      </c>
      <c r="D140" s="67">
        <v>1</v>
      </c>
      <c r="E140" s="68"/>
      <c r="F140" s="69"/>
      <c r="G140" s="70"/>
      <c r="H140" s="71"/>
      <c r="I140" s="72" t="s">
        <v>221</v>
      </c>
      <c r="J140" s="26"/>
    </row>
    <row r="141" spans="1:11" s="63" customFormat="1" ht="15.75">
      <c r="A141" s="6">
        <v>25</v>
      </c>
      <c r="B141" s="58" t="s">
        <v>245</v>
      </c>
      <c r="C141" s="8"/>
      <c r="D141" s="29"/>
      <c r="E141" s="30"/>
      <c r="F141" s="10"/>
      <c r="G141" s="59"/>
      <c r="H141" s="60"/>
      <c r="I141" s="61"/>
      <c r="J141" s="26"/>
      <c r="K141" s="62"/>
    </row>
    <row r="142" spans="1:11">
      <c r="A142" s="64" t="s">
        <v>246</v>
      </c>
      <c r="B142" s="65" t="s">
        <v>247</v>
      </c>
      <c r="C142" s="66" t="s">
        <v>19</v>
      </c>
      <c r="D142" s="67">
        <v>1</v>
      </c>
      <c r="E142" s="68"/>
      <c r="F142" s="69"/>
      <c r="G142" s="70"/>
      <c r="H142" s="71"/>
      <c r="I142" s="72" t="s">
        <v>221</v>
      </c>
      <c r="J142" s="26"/>
    </row>
    <row r="143" spans="1:11">
      <c r="A143" s="64" t="s">
        <v>248</v>
      </c>
      <c r="B143" s="65" t="s">
        <v>249</v>
      </c>
      <c r="C143" s="66" t="s">
        <v>19</v>
      </c>
      <c r="D143" s="67">
        <v>1</v>
      </c>
      <c r="E143" s="68"/>
      <c r="F143" s="69"/>
      <c r="G143" s="70"/>
      <c r="H143" s="71"/>
      <c r="I143" s="72" t="s">
        <v>221</v>
      </c>
      <c r="J143" s="26"/>
    </row>
    <row r="144" spans="1:11">
      <c r="A144" s="64" t="s">
        <v>250</v>
      </c>
      <c r="B144" s="65" t="s">
        <v>251</v>
      </c>
      <c r="C144" s="66" t="s">
        <v>19</v>
      </c>
      <c r="D144" s="67">
        <v>1</v>
      </c>
      <c r="E144" s="68"/>
      <c r="F144" s="69"/>
      <c r="G144" s="70"/>
      <c r="H144" s="71"/>
      <c r="I144" s="72" t="s">
        <v>221</v>
      </c>
      <c r="J144" s="26"/>
    </row>
    <row r="145" spans="1:11" s="63" customFormat="1" ht="15.75">
      <c r="A145" s="6">
        <v>26</v>
      </c>
      <c r="B145" s="58" t="s">
        <v>252</v>
      </c>
      <c r="C145" s="8"/>
      <c r="D145" s="29"/>
      <c r="E145" s="30"/>
      <c r="F145" s="10"/>
      <c r="G145" s="59"/>
      <c r="H145" s="60"/>
      <c r="I145" s="61"/>
      <c r="J145" s="26"/>
      <c r="K145" s="62"/>
    </row>
    <row r="146" spans="1:11" ht="25.5">
      <c r="A146" s="64" t="s">
        <v>253</v>
      </c>
      <c r="B146" s="65" t="s">
        <v>254</v>
      </c>
      <c r="C146" s="66" t="s">
        <v>95</v>
      </c>
      <c r="D146" s="67">
        <v>1</v>
      </c>
      <c r="E146" s="68"/>
      <c r="F146" s="69"/>
      <c r="G146" s="70"/>
      <c r="H146" s="71"/>
      <c r="I146" s="72" t="s">
        <v>221</v>
      </c>
      <c r="J146" s="26"/>
    </row>
    <row r="147" spans="1:11">
      <c r="A147" s="64" t="s">
        <v>255</v>
      </c>
      <c r="B147" s="65" t="s">
        <v>256</v>
      </c>
      <c r="C147" s="66" t="s">
        <v>95</v>
      </c>
      <c r="D147" s="67">
        <v>1</v>
      </c>
      <c r="E147" s="68"/>
      <c r="F147" s="69"/>
      <c r="G147" s="70"/>
      <c r="H147" s="71"/>
      <c r="I147" s="72" t="s">
        <v>221</v>
      </c>
      <c r="J147" s="26"/>
    </row>
    <row r="148" spans="1:11" ht="25.5">
      <c r="A148" s="64" t="s">
        <v>257</v>
      </c>
      <c r="B148" s="65" t="s">
        <v>258</v>
      </c>
      <c r="C148" s="66" t="s">
        <v>95</v>
      </c>
      <c r="D148" s="67">
        <v>1</v>
      </c>
      <c r="E148" s="68"/>
      <c r="F148" s="69"/>
      <c r="G148" s="70"/>
      <c r="H148" s="71"/>
      <c r="I148" s="72" t="s">
        <v>221</v>
      </c>
      <c r="J148" s="26"/>
    </row>
    <row r="149" spans="1:11" ht="25.5">
      <c r="A149" s="64" t="s">
        <v>259</v>
      </c>
      <c r="B149" s="65" t="s">
        <v>260</v>
      </c>
      <c r="C149" s="66" t="s">
        <v>95</v>
      </c>
      <c r="D149" s="67">
        <v>1</v>
      </c>
      <c r="E149" s="68"/>
      <c r="F149" s="69"/>
      <c r="G149" s="70"/>
      <c r="H149" s="71"/>
      <c r="I149" s="72" t="s">
        <v>221</v>
      </c>
      <c r="J149" s="26"/>
    </row>
    <row r="150" spans="1:11" s="63" customFormat="1" ht="15.75">
      <c r="A150" s="6">
        <v>27</v>
      </c>
      <c r="B150" s="73" t="s">
        <v>261</v>
      </c>
      <c r="C150" s="8"/>
      <c r="D150" s="29"/>
      <c r="E150" s="30"/>
      <c r="F150" s="10"/>
      <c r="G150" s="59"/>
      <c r="H150" s="60"/>
      <c r="I150" s="61"/>
      <c r="J150" s="26"/>
      <c r="K150" s="62"/>
    </row>
    <row r="151" spans="1:11">
      <c r="A151" s="64" t="s">
        <v>262</v>
      </c>
      <c r="B151" s="74" t="s">
        <v>263</v>
      </c>
      <c r="C151" s="66" t="s">
        <v>264</v>
      </c>
      <c r="D151" s="67">
        <v>30</v>
      </c>
      <c r="E151" s="68"/>
      <c r="F151" s="69"/>
      <c r="G151" s="70"/>
      <c r="H151" s="71"/>
      <c r="I151" s="72" t="s">
        <v>221</v>
      </c>
      <c r="J151" s="26"/>
    </row>
    <row r="152" spans="1:11" ht="15.75" thickBot="1">
      <c r="A152" s="75" t="s">
        <v>265</v>
      </c>
      <c r="B152" s="76" t="s">
        <v>266</v>
      </c>
      <c r="C152" s="77" t="s">
        <v>43</v>
      </c>
      <c r="D152" s="78">
        <v>12</v>
      </c>
      <c r="E152" s="79"/>
      <c r="F152" s="80"/>
      <c r="G152" s="81"/>
      <c r="H152" s="82"/>
      <c r="I152" s="83" t="s">
        <v>221</v>
      </c>
      <c r="J152" s="26"/>
    </row>
    <row r="153" spans="1:11" ht="15.75" thickBot="1">
      <c r="A153" s="84" t="s">
        <v>267</v>
      </c>
      <c r="B153" s="85"/>
      <c r="C153" s="86"/>
      <c r="D153" s="86"/>
      <c r="E153" s="87"/>
      <c r="F153" s="88"/>
      <c r="G153" s="89"/>
      <c r="H153" s="90"/>
      <c r="I153" s="91"/>
    </row>
    <row r="154" spans="1:11" ht="15.75" thickBot="1">
      <c r="A154" s="84"/>
      <c r="B154" s="85" t="s">
        <v>268</v>
      </c>
      <c r="C154" s="144" t="s">
        <v>99</v>
      </c>
      <c r="D154" s="145"/>
      <c r="E154" s="146"/>
      <c r="F154" s="147"/>
      <c r="G154" s="89"/>
      <c r="H154" s="90"/>
      <c r="I154" s="91"/>
    </row>
    <row r="155" spans="1:11" ht="15.75" thickBot="1">
      <c r="A155" s="92"/>
      <c r="B155" s="85"/>
      <c r="C155" s="86"/>
      <c r="D155" s="86"/>
      <c r="E155" s="87"/>
      <c r="F155" s="88"/>
      <c r="G155" s="89"/>
      <c r="H155" s="90"/>
      <c r="I155" s="91"/>
    </row>
    <row r="156" spans="1:11" ht="16.5" thickBot="1">
      <c r="A156" s="93"/>
      <c r="B156" s="94"/>
      <c r="C156" s="144" t="s">
        <v>269</v>
      </c>
      <c r="D156" s="145"/>
      <c r="E156" s="139">
        <f>ROUND(SUM(F11:F152),2)</f>
        <v>0</v>
      </c>
      <c r="F156" s="140"/>
      <c r="G156" s="95" t="s">
        <v>270</v>
      </c>
      <c r="H156" s="96">
        <f>ROUND(SUM(H8:H152),2)</f>
        <v>0</v>
      </c>
      <c r="I156" s="91"/>
    </row>
    <row r="157" spans="1:11" ht="15.75" thickBot="1">
      <c r="A157" s="93"/>
      <c r="B157" s="94"/>
      <c r="C157" s="89"/>
      <c r="D157" s="97"/>
      <c r="E157" s="98"/>
      <c r="F157" s="97"/>
      <c r="G157" s="89"/>
      <c r="H157" s="90"/>
      <c r="I157" s="91"/>
    </row>
    <row r="158" spans="1:11" ht="16.5" thickBot="1">
      <c r="A158" s="93"/>
      <c r="B158" s="94"/>
      <c r="C158" s="137" t="s">
        <v>271</v>
      </c>
      <c r="D158" s="138"/>
      <c r="E158" s="139">
        <f>ROUND(E156+H156*E154,2)</f>
        <v>0</v>
      </c>
      <c r="F158" s="140"/>
      <c r="G158" s="89"/>
      <c r="H158" s="90"/>
      <c r="I158" s="91"/>
    </row>
    <row r="159" spans="1:11" ht="15.75" thickBot="1">
      <c r="A159" s="99"/>
      <c r="B159" s="100"/>
      <c r="C159" s="101"/>
      <c r="D159" s="102"/>
      <c r="E159" s="103"/>
      <c r="F159" s="102"/>
      <c r="G159" s="101"/>
      <c r="H159" s="104"/>
      <c r="I159" s="105"/>
    </row>
    <row r="160" spans="1:11">
      <c r="E160" s="110"/>
    </row>
    <row r="162" spans="5:5">
      <c r="E162" s="110"/>
    </row>
  </sheetData>
  <mergeCells count="18">
    <mergeCell ref="C158:D158"/>
    <mergeCell ref="E158:F158"/>
    <mergeCell ref="G6:H6"/>
    <mergeCell ref="I6:I7"/>
    <mergeCell ref="C154:D154"/>
    <mergeCell ref="E154:F154"/>
    <mergeCell ref="C156:D156"/>
    <mergeCell ref="E156:F156"/>
    <mergeCell ref="A1:B2"/>
    <mergeCell ref="C1:I1"/>
    <mergeCell ref="C2:E2"/>
    <mergeCell ref="F2:I2"/>
    <mergeCell ref="A3:I5"/>
    <mergeCell ref="A6:A7"/>
    <mergeCell ref="B6:B7"/>
    <mergeCell ref="C6:C7"/>
    <mergeCell ref="D6:D7"/>
    <mergeCell ref="E6:F6"/>
  </mergeCells>
  <printOptions horizontalCentered="1"/>
  <pageMargins left="0.51181102362204722" right="0.51181102362204722" top="0.27559055118110237" bottom="0.35433070866141736" header="0.23622047244094491" footer="0.19685039370078741"/>
  <pageSetup paperSize="9" scale="17" fitToHeight="4" orientation="landscape" r:id="rId1"/>
  <headerFooter>
    <oddFooter>&amp;C&amp;10Folha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PSQ</vt:lpstr>
      <vt:lpstr>PSQ!Area_de_impressao</vt:lpstr>
      <vt:lpstr>PSQ!Titulos_de_impressao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Infraero</dc:creator>
  <cp:lastModifiedBy>Infraero</cp:lastModifiedBy>
  <dcterms:created xsi:type="dcterms:W3CDTF">2011-12-12T17:12:30Z</dcterms:created>
  <dcterms:modified xsi:type="dcterms:W3CDTF">2012-01-05T17:38:41Z</dcterms:modified>
</cp:coreProperties>
</file>